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4. Marketing\3. Product Documents\5. Iodine\8. Iodine Training Material\"/>
    </mc:Choice>
  </mc:AlternateContent>
  <xr:revisionPtr revIDLastSave="0" documentId="13_ncr:1_{E646420E-D58D-4F80-94F9-715DCCDDD02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structions" sheetId="17" r:id="rId1"/>
    <sheet name="Enter data here_print" sheetId="18" r:id="rId2"/>
    <sheet name="Enter data here" sheetId="13" r:id="rId3"/>
    <sheet name="EXAMPLE" sheetId="16" r:id="rId4"/>
  </sheets>
  <definedNames>
    <definedName name="_xlnm.Print_Area" localSheetId="2">'Enter data here'!$A$1:$E$30</definedName>
    <definedName name="_xlnm.Print_Area" localSheetId="1">'Enter data here_print'!$A$1:$E$30</definedName>
    <definedName name="_xlnm.Print_Area" localSheetId="3">EXAMPLE!$A$1:$E$30</definedName>
    <definedName name="_xlnm.Print_Area" localSheetId="0">Instructions!$A$1:$A$12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0" i="13" l="1"/>
  <c r="C11" i="13" s="1"/>
  <c r="C10" i="16"/>
  <c r="C11" i="16" s="1"/>
  <c r="E28" i="16"/>
  <c r="E27" i="16"/>
  <c r="E28" i="13"/>
  <c r="E27" i="13"/>
  <c r="E30" i="16" l="1"/>
  <c r="E30" i="13"/>
  <c r="E29" i="16"/>
  <c r="E29" i="13"/>
</calcChain>
</file>

<file path=xl/sharedStrings.xml><?xml version="1.0" encoding="utf-8"?>
<sst xmlns="http://schemas.openxmlformats.org/spreadsheetml/2006/main" count="116" uniqueCount="50">
  <si>
    <t>Date</t>
  </si>
  <si>
    <t>Iodine Analysis in Salt</t>
  </si>
  <si>
    <t>Salt [g]</t>
  </si>
  <si>
    <t>Vial 2</t>
  </si>
  <si>
    <t>Vial 3</t>
  </si>
  <si>
    <t>Vial 4</t>
  </si>
  <si>
    <t>Vial 5</t>
  </si>
  <si>
    <t>Vial 1</t>
  </si>
  <si>
    <t>Water [g] = [mL]</t>
  </si>
  <si>
    <t>Vial 6</t>
  </si>
  <si>
    <t xml:space="preserve">Practical Training Protocol </t>
  </si>
  <si>
    <t>Instructions</t>
  </si>
  <si>
    <t>Total Diluted Sample Volume  [mL]</t>
  </si>
  <si>
    <t>Dilution Factor (Total Diluted Sample Volume  [mL] / Salt [g] )</t>
  </si>
  <si>
    <t>iCheck Iodine reagent vial LOT (batch)</t>
  </si>
  <si>
    <t>iCheck™ IODINE  measurement result</t>
  </si>
  <si>
    <t>Measurement time [hh:mm]</t>
  </si>
  <si>
    <t>Vial 7</t>
  </si>
  <si>
    <t>Vial 8</t>
  </si>
  <si>
    <t>Vial 9</t>
  </si>
  <si>
    <t>Vial 10</t>
  </si>
  <si>
    <t>Injection time [hh:mm]</t>
  </si>
  <si>
    <t>iCheck Result         [mg/L]</t>
  </si>
  <si>
    <t>Coefficient of Variation (CV) %</t>
  </si>
  <si>
    <t>Standard Deviation [mg /L]</t>
  </si>
  <si>
    <t>Average iCheck Result [mg /L]</t>
  </si>
  <si>
    <t>Iodine in solid salt sample (Average Result x Dilution Factor) [ppm=mg/kg]</t>
  </si>
  <si>
    <t>Sample description</t>
  </si>
  <si>
    <t xml:space="preserve">7. Record the results in this training sheet. Your average result, standard deviation and coefficient of variation (CV) are automatically calculated. </t>
  </si>
  <si>
    <t xml:space="preserve">9. If your CV is higher than 8%, carefully read the section Instructions in the User Manual, mix well your diluted salt sample and repeat the measurement another 5 times. </t>
  </si>
  <si>
    <t xml:space="preserve">Name of the operator </t>
  </si>
  <si>
    <t>!!! Only fill the information into the grey cells !!!</t>
  </si>
  <si>
    <t>John Smith</t>
  </si>
  <si>
    <t>LOT 2 - 10.2013</t>
  </si>
  <si>
    <t>IO 22233344</t>
  </si>
  <si>
    <t>LOT 02- 08.2013</t>
  </si>
  <si>
    <r>
      <t xml:space="preserve">1. Read carefully the </t>
    </r>
    <r>
      <rPr>
        <b/>
        <sz val="16"/>
        <color theme="0"/>
        <rFont val="Calibri"/>
        <family val="2"/>
        <scheme val="minor"/>
      </rPr>
      <t>User Manual</t>
    </r>
    <r>
      <rPr>
        <sz val="16"/>
        <color theme="0"/>
        <rFont val="Calibri"/>
        <family val="2"/>
        <scheme val="minor"/>
      </rPr>
      <t xml:space="preserve"> of the iCheck device you will be operating. 
</t>
    </r>
  </si>
  <si>
    <r>
      <t xml:space="preserve">6. Inject and measure the diluted salt sample </t>
    </r>
    <r>
      <rPr>
        <b/>
        <sz val="16"/>
        <color theme="0"/>
        <rFont val="Calibri"/>
        <family val="2"/>
        <scheme val="minor"/>
      </rPr>
      <t>minimum 5 times.</t>
    </r>
    <r>
      <rPr>
        <sz val="16"/>
        <color theme="0"/>
        <rFont val="Calibri"/>
        <family val="2"/>
        <scheme val="minor"/>
      </rPr>
      <t xml:space="preserve"> Make sure that the reaction time for each injection is precisely 5 minutes. Make sure that you </t>
    </r>
    <r>
      <rPr>
        <b/>
        <sz val="16"/>
        <color theme="0"/>
        <rFont val="Calibri"/>
        <family val="2"/>
        <scheme val="minor"/>
      </rPr>
      <t>INVERT</t>
    </r>
    <r>
      <rPr>
        <sz val="16"/>
        <color theme="0"/>
        <rFont val="Calibri"/>
        <family val="2"/>
        <scheme val="minor"/>
      </rPr>
      <t xml:space="preserve"> (not shake) the reagent vial after salt sample injection.</t>
    </r>
  </si>
  <si>
    <t>You have 3 sheets in this file: 1) The instructions, 2) Enter data here, 3) EXAMPLE</t>
  </si>
  <si>
    <r>
      <t xml:space="preserve">8. Coefficient of variation of your results for salt must be below </t>
    </r>
    <r>
      <rPr>
        <b/>
        <sz val="16"/>
        <color theme="0"/>
        <rFont val="Calibri"/>
        <family val="2"/>
        <scheme val="minor"/>
      </rPr>
      <t xml:space="preserve">&lt;8%. </t>
    </r>
  </si>
  <si>
    <t>Salt collected from the open market on the Green Street in Cairo on 09.20.2014. Brand "Sea", Producer "XXX"</t>
  </si>
  <si>
    <t>Expected iodine concentration in the sample [mg/kg = ppm]</t>
  </si>
  <si>
    <t>Expected iodine concentration in the DILUTED sample [mg/L]</t>
  </si>
  <si>
    <t>iCheck Iodine device ID No. (IO xxx)</t>
  </si>
  <si>
    <t xml:space="preserve">IODINE STANDARD LOT No.  </t>
  </si>
  <si>
    <t>IODINE STANDARD reading on your iCheck [AU]</t>
  </si>
  <si>
    <t xml:space="preserve">2. Turn on your iCheck and get acquainted with the menu structure and functions. Perform Device control.
</t>
  </si>
  <si>
    <t xml:space="preserve">3. Prepare one sample of your iodized salt by diluting it with water so that expected concentration of diluted sample was within iCheck Iodine measurement range of 1.0 to 13 mg/L. </t>
  </si>
  <si>
    <r>
      <t xml:space="preserve">4. Inject and measure the diluted sample </t>
    </r>
    <r>
      <rPr>
        <b/>
        <sz val="16"/>
        <color theme="0"/>
        <rFont val="Calibri"/>
        <family val="2"/>
        <scheme val="minor"/>
      </rPr>
      <t>minimum 5 times per person during the training.</t>
    </r>
    <r>
      <rPr>
        <sz val="16"/>
        <color theme="0"/>
        <rFont val="Calibri"/>
        <family val="2"/>
        <scheme val="minor"/>
      </rPr>
      <t xml:space="preserve"> Make sure that the reaction time for each injection is followed (i.e. 5 minutes).  </t>
    </r>
  </si>
  <si>
    <t xml:space="preserve">5. Record the results in this training sheet. Your average result, standard deviation and coefficient of variation (CV) are automatically calculated.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</si>
</sst>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€_-;\-* #,##0.00\ _€_-;_-* &quot;-&quot;??\ _€_-;_-@_-"/>
    <numFmt numFmtId="165" formatCode="[$-F800]dddd\,\ mmmm\ dd\,\ yyyy"/>
    <numFmt numFmtId="166" formatCode="[$-F400]h:mm:ss\ AM/PM"/>
    <numFmt numFmtId="167" formatCode="0.0"/>
    <numFmt numFmtId="168" formatCode="h:mm;@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14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36"/>
      <color theme="0"/>
      <name val="Calibri"/>
      <family val="2"/>
      <scheme val="minor"/>
    </font>
    <font>
      <sz val="48"/>
      <color theme="0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u/>
      <sz val="14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55"/>
      <color theme="0"/>
      <name val="Calibri"/>
      <family val="2"/>
      <scheme val="minor"/>
    </font>
    <font>
      <sz val="16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6"/>
      <color theme="8" tint="-0.499984740745262"/>
      <name val="Calibri"/>
      <family val="2"/>
      <scheme val="minor"/>
    </font>
    <font>
      <b/>
      <sz val="14"/>
      <color theme="8" tint="-0.49998474074526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FFCCCC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60">
    <xf numFmtId="0" fontId="0" fillId="0" borderId="0" xfId="0"/>
    <xf numFmtId="0" fontId="0" fillId="0" borderId="0" xfId="0" applyAlignment="1">
      <alignment wrapText="1"/>
    </xf>
    <xf numFmtId="2" fontId="0" fillId="0" borderId="0" xfId="0" applyNumberFormat="1" applyAlignment="1">
      <alignment wrapText="1"/>
    </xf>
    <xf numFmtId="0" fontId="0" fillId="0" borderId="0" xfId="0" applyAlignment="1">
      <alignment horizontal="left" vertical="center" wrapText="1"/>
    </xf>
    <xf numFmtId="14" fontId="0" fillId="0" borderId="0" xfId="0" applyNumberFormat="1" applyAlignment="1">
      <alignment wrapText="1"/>
    </xf>
    <xf numFmtId="1" fontId="0" fillId="0" borderId="0" xfId="2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9" fontId="6" fillId="0" borderId="0" xfId="1" applyFont="1" applyFill="1" applyBorder="1" applyAlignment="1">
      <alignment horizontal="left" vertical="center" wrapText="1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vertical="center"/>
    </xf>
    <xf numFmtId="2" fontId="8" fillId="0" borderId="0" xfId="0" applyNumberFormat="1" applyFont="1" applyAlignment="1">
      <alignment vertical="center"/>
    </xf>
    <xf numFmtId="2" fontId="0" fillId="0" borderId="0" xfId="0" applyNumberFormat="1" applyAlignment="1">
      <alignment vertical="center" wrapText="1"/>
    </xf>
    <xf numFmtId="9" fontId="6" fillId="0" borderId="0" xfId="1" applyFont="1" applyFill="1" applyBorder="1" applyAlignment="1">
      <alignment horizontal="left" wrapText="1"/>
    </xf>
    <xf numFmtId="166" fontId="4" fillId="2" borderId="1" xfId="0" applyNumberFormat="1" applyFont="1" applyFill="1" applyBorder="1" applyAlignment="1" applyProtection="1">
      <alignment horizontal="left" vertical="center"/>
      <protection locked="0"/>
    </xf>
    <xf numFmtId="2" fontId="6" fillId="2" borderId="1" xfId="0" applyNumberFormat="1" applyFont="1" applyFill="1" applyBorder="1" applyAlignment="1" applyProtection="1">
      <alignment horizontal="right" vertical="center"/>
      <protection locked="0"/>
    </xf>
    <xf numFmtId="2" fontId="2" fillId="0" borderId="0" xfId="0" applyNumberFormat="1" applyFont="1" applyAlignment="1">
      <alignment wrapText="1"/>
    </xf>
    <xf numFmtId="0" fontId="2" fillId="0" borderId="0" xfId="0" applyFont="1" applyAlignment="1">
      <alignment wrapText="1"/>
    </xf>
    <xf numFmtId="2" fontId="2" fillId="0" borderId="0" xfId="0" applyNumberFormat="1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14" fontId="2" fillId="0" borderId="0" xfId="0" applyNumberFormat="1" applyFont="1" applyAlignment="1">
      <alignment vertical="center" wrapText="1"/>
    </xf>
    <xf numFmtId="14" fontId="2" fillId="0" borderId="0" xfId="0" applyNumberFormat="1" applyFont="1" applyAlignment="1">
      <alignment wrapText="1"/>
    </xf>
    <xf numFmtId="1" fontId="2" fillId="0" borderId="0" xfId="2" applyNumberFormat="1" applyFont="1" applyFill="1" applyBorder="1" applyAlignment="1">
      <alignment horizontal="center" vertical="center" wrapText="1"/>
    </xf>
    <xf numFmtId="2" fontId="2" fillId="0" borderId="0" xfId="0" applyNumberFormat="1" applyFont="1" applyAlignment="1">
      <alignment vertical="center" wrapText="1"/>
    </xf>
    <xf numFmtId="0" fontId="2" fillId="0" borderId="0" xfId="0" applyFont="1" applyAlignment="1">
      <alignment vertical="center" wrapText="1"/>
    </xf>
    <xf numFmtId="2" fontId="2" fillId="0" borderId="0" xfId="0" applyNumberFormat="1" applyFont="1" applyAlignment="1">
      <alignment horizontal="left" wrapText="1"/>
    </xf>
    <xf numFmtId="0" fontId="14" fillId="0" borderId="0" xfId="0" applyFont="1" applyAlignment="1">
      <alignment vertical="center" wrapText="1"/>
    </xf>
    <xf numFmtId="2" fontId="14" fillId="0" borderId="0" xfId="0" applyNumberFormat="1" applyFont="1" applyAlignment="1">
      <alignment vertical="center" wrapText="1"/>
    </xf>
    <xf numFmtId="168" fontId="16" fillId="2" borderId="1" xfId="0" applyNumberFormat="1" applyFont="1" applyFill="1" applyBorder="1" applyAlignment="1">
      <alignment horizontal="center" vertical="center" wrapText="1"/>
    </xf>
    <xf numFmtId="2" fontId="17" fillId="2" borderId="1" xfId="0" applyNumberFormat="1" applyFont="1" applyFill="1" applyBorder="1" applyAlignment="1">
      <alignment horizontal="center" vertical="center" wrapText="1"/>
    </xf>
    <xf numFmtId="167" fontId="4" fillId="3" borderId="1" xfId="2" applyNumberFormat="1" applyFont="1" applyFill="1" applyBorder="1" applyAlignment="1" applyProtection="1">
      <alignment horizontal="center" vertical="center" wrapText="1"/>
    </xf>
    <xf numFmtId="167" fontId="4" fillId="3" borderId="7" xfId="2" applyNumberFormat="1" applyFont="1" applyFill="1" applyBorder="1" applyAlignment="1" applyProtection="1">
      <alignment horizontal="center" vertical="center" wrapText="1"/>
    </xf>
    <xf numFmtId="9" fontId="4" fillId="3" borderId="10" xfId="1" applyFont="1" applyFill="1" applyBorder="1" applyAlignment="1" applyProtection="1">
      <alignment horizontal="center" vertical="center" wrapText="1"/>
    </xf>
    <xf numFmtId="1" fontId="4" fillId="3" borderId="4" xfId="2" applyNumberFormat="1" applyFont="1" applyFill="1" applyBorder="1" applyAlignment="1" applyProtection="1">
      <alignment horizontal="center" vertical="center" wrapText="1"/>
    </xf>
    <xf numFmtId="2" fontId="4" fillId="3" borderId="1" xfId="2" applyNumberFormat="1" applyFont="1" applyFill="1" applyBorder="1" applyAlignment="1" applyProtection="1">
      <alignment horizontal="center" vertical="center"/>
    </xf>
    <xf numFmtId="0" fontId="4" fillId="3" borderId="7" xfId="2" applyNumberFormat="1" applyFont="1" applyFill="1" applyBorder="1" applyAlignment="1" applyProtection="1">
      <alignment horizontal="center" vertical="center"/>
    </xf>
    <xf numFmtId="9" fontId="4" fillId="3" borderId="10" xfId="1" applyFont="1" applyFill="1" applyBorder="1" applyAlignment="1" applyProtection="1">
      <alignment horizontal="center" vertical="center"/>
    </xf>
    <xf numFmtId="0" fontId="4" fillId="3" borderId="4" xfId="2" applyNumberFormat="1" applyFont="1" applyFill="1" applyBorder="1" applyAlignment="1" applyProtection="1">
      <alignment horizontal="center" vertical="center"/>
    </xf>
    <xf numFmtId="0" fontId="15" fillId="4" borderId="1" xfId="0" applyFont="1" applyFill="1" applyBorder="1" applyAlignment="1">
      <alignment vertical="center" wrapText="1"/>
    </xf>
    <xf numFmtId="49" fontId="3" fillId="4" borderId="1" xfId="0" applyNumberFormat="1" applyFont="1" applyFill="1" applyBorder="1" applyAlignment="1">
      <alignment vertical="top" wrapText="1"/>
    </xf>
    <xf numFmtId="49" fontId="3" fillId="4" borderId="1" xfId="0" applyNumberFormat="1" applyFont="1" applyFill="1" applyBorder="1" applyAlignment="1">
      <alignment horizontal="left" vertical="top" wrapText="1"/>
    </xf>
    <xf numFmtId="49" fontId="4" fillId="4" borderId="1" xfId="0" applyNumberFormat="1" applyFont="1" applyFill="1" applyBorder="1" applyAlignment="1">
      <alignment horizontal="left" vertical="center" wrapText="1"/>
    </xf>
    <xf numFmtId="49" fontId="12" fillId="4" borderId="1" xfId="0" applyNumberFormat="1" applyFont="1" applyFill="1" applyBorder="1" applyAlignment="1">
      <alignment horizontal="left" vertical="center" wrapText="1"/>
    </xf>
    <xf numFmtId="49" fontId="5" fillId="4" borderId="1" xfId="0" applyNumberFormat="1" applyFont="1" applyFill="1" applyBorder="1" applyAlignment="1">
      <alignment horizontal="left" vertical="center" wrapText="1"/>
    </xf>
    <xf numFmtId="49" fontId="11" fillId="2" borderId="2" xfId="0" applyNumberFormat="1" applyFont="1" applyFill="1" applyBorder="1" applyAlignment="1" applyProtection="1">
      <alignment horizontal="center" vertical="center"/>
      <protection locked="0"/>
    </xf>
    <xf numFmtId="49" fontId="11" fillId="2" borderId="5" xfId="0" applyNumberFormat="1" applyFont="1" applyFill="1" applyBorder="1" applyAlignment="1" applyProtection="1">
      <alignment horizontal="center" vertical="center"/>
      <protection locked="0"/>
    </xf>
    <xf numFmtId="49" fontId="11" fillId="2" borderId="3" xfId="0" applyNumberFormat="1" applyFont="1" applyFill="1" applyBorder="1" applyAlignment="1" applyProtection="1">
      <alignment horizontal="center" vertical="center"/>
      <protection locked="0"/>
    </xf>
    <xf numFmtId="2" fontId="4" fillId="5" borderId="1" xfId="2" applyNumberFormat="1" applyFont="1" applyFill="1" applyBorder="1" applyAlignment="1" applyProtection="1">
      <alignment horizontal="center" vertical="center"/>
    </xf>
    <xf numFmtId="0" fontId="4" fillId="5" borderId="7" xfId="2" applyNumberFormat="1" applyFont="1" applyFill="1" applyBorder="1" applyAlignment="1" applyProtection="1">
      <alignment horizontal="center" vertical="center"/>
    </xf>
    <xf numFmtId="9" fontId="4" fillId="5" borderId="10" xfId="1" applyFont="1" applyFill="1" applyBorder="1" applyAlignment="1" applyProtection="1">
      <alignment horizontal="center" vertical="center"/>
    </xf>
    <xf numFmtId="0" fontId="4" fillId="5" borderId="4" xfId="2" applyNumberFormat="1" applyFont="1" applyFill="1" applyBorder="1" applyAlignment="1" applyProtection="1">
      <alignment horizontal="center" vertical="center"/>
    </xf>
    <xf numFmtId="49" fontId="20" fillId="0" borderId="1" xfId="0" applyNumberFormat="1" applyFont="1" applyBorder="1" applyAlignment="1">
      <alignment horizontal="left" vertical="center" wrapText="1"/>
    </xf>
    <xf numFmtId="49" fontId="21" fillId="0" borderId="1" xfId="0" applyNumberFormat="1" applyFont="1" applyBorder="1" applyAlignment="1">
      <alignment horizontal="left" vertical="center" wrapText="1"/>
    </xf>
    <xf numFmtId="166" fontId="4" fillId="0" borderId="1" xfId="0" applyNumberFormat="1" applyFont="1" applyBorder="1" applyAlignment="1" applyProtection="1">
      <alignment horizontal="left" vertical="center"/>
      <protection locked="0"/>
    </xf>
    <xf numFmtId="2" fontId="6" fillId="0" borderId="1" xfId="0" applyNumberFormat="1" applyFont="1" applyBorder="1" applyAlignment="1" applyProtection="1">
      <alignment horizontal="right" vertical="center"/>
      <protection locked="0"/>
    </xf>
    <xf numFmtId="49" fontId="20" fillId="0" borderId="2" xfId="0" applyNumberFormat="1" applyFont="1" applyBorder="1" applyAlignment="1">
      <alignment horizontal="left" vertical="center" wrapText="1"/>
    </xf>
    <xf numFmtId="49" fontId="20" fillId="0" borderId="3" xfId="0" applyNumberFormat="1" applyFont="1" applyBorder="1" applyAlignment="1">
      <alignment horizontal="left" vertical="center" wrapText="1"/>
    </xf>
    <xf numFmtId="49" fontId="11" fillId="0" borderId="2" xfId="0" applyNumberFormat="1" applyFont="1" applyBorder="1" applyAlignment="1" applyProtection="1">
      <alignment horizontal="center" vertical="center"/>
      <protection locked="0"/>
    </xf>
    <xf numFmtId="49" fontId="11" fillId="0" borderId="5" xfId="0" applyNumberFormat="1" applyFont="1" applyBorder="1" applyAlignment="1" applyProtection="1">
      <alignment horizontal="center" vertical="center"/>
      <protection locked="0"/>
    </xf>
    <xf numFmtId="49" fontId="11" fillId="0" borderId="3" xfId="0" applyNumberFormat="1" applyFont="1" applyBorder="1" applyAlignment="1" applyProtection="1">
      <alignment horizontal="center" vertical="center"/>
      <protection locked="0"/>
    </xf>
    <xf numFmtId="0" fontId="10" fillId="4" borderId="13" xfId="0" applyFont="1" applyFill="1" applyBorder="1" applyAlignment="1">
      <alignment horizontal="left" vertical="center" wrapText="1"/>
    </xf>
    <xf numFmtId="0" fontId="10" fillId="4" borderId="6" xfId="0" applyFont="1" applyFill="1" applyBorder="1" applyAlignment="1">
      <alignment horizontal="left" vertical="center" wrapText="1"/>
    </xf>
    <xf numFmtId="0" fontId="10" fillId="4" borderId="14" xfId="0" applyFont="1" applyFill="1" applyBorder="1" applyAlignment="1">
      <alignment horizontal="left" vertical="center" wrapText="1"/>
    </xf>
    <xf numFmtId="0" fontId="10" fillId="4" borderId="11" xfId="0" applyFont="1" applyFill="1" applyBorder="1" applyAlignment="1">
      <alignment horizontal="left" vertical="center" wrapText="1"/>
    </xf>
    <xf numFmtId="0" fontId="10" fillId="4" borderId="9" xfId="0" applyFont="1" applyFill="1" applyBorder="1" applyAlignment="1">
      <alignment horizontal="left" vertical="center" wrapText="1"/>
    </xf>
    <xf numFmtId="0" fontId="10" fillId="4" borderId="12" xfId="0" applyFont="1" applyFill="1" applyBorder="1" applyAlignment="1">
      <alignment horizontal="left" vertical="center" wrapText="1"/>
    </xf>
    <xf numFmtId="49" fontId="20" fillId="0" borderId="11" xfId="0" applyNumberFormat="1" applyFont="1" applyBorder="1" applyAlignment="1">
      <alignment vertical="center" wrapText="1"/>
    </xf>
    <xf numFmtId="49" fontId="20" fillId="0" borderId="12" xfId="0" applyNumberFormat="1" applyFont="1" applyBorder="1" applyAlignment="1">
      <alignment vertical="center" wrapText="1"/>
    </xf>
    <xf numFmtId="49" fontId="11" fillId="0" borderId="11" xfId="0" applyNumberFormat="1" applyFont="1" applyBorder="1" applyAlignment="1" applyProtection="1">
      <alignment horizontal="center" vertical="center"/>
      <protection locked="0"/>
    </xf>
    <xf numFmtId="49" fontId="11" fillId="0" borderId="9" xfId="0" applyNumberFormat="1" applyFont="1" applyBorder="1" applyAlignment="1" applyProtection="1">
      <alignment horizontal="center" vertical="center"/>
      <protection locked="0"/>
    </xf>
    <xf numFmtId="49" fontId="11" fillId="0" borderId="12" xfId="0" applyNumberFormat="1" applyFont="1" applyBorder="1" applyAlignment="1" applyProtection="1">
      <alignment horizontal="center" vertical="center"/>
      <protection locked="0"/>
    </xf>
    <xf numFmtId="49" fontId="20" fillId="0" borderId="2" xfId="0" applyNumberFormat="1" applyFont="1" applyBorder="1" applyAlignment="1">
      <alignment vertical="center" wrapText="1"/>
    </xf>
    <xf numFmtId="49" fontId="20" fillId="0" borderId="3" xfId="0" applyNumberFormat="1" applyFont="1" applyBorder="1" applyAlignment="1">
      <alignment vertical="center" wrapText="1"/>
    </xf>
    <xf numFmtId="165" fontId="11" fillId="0" borderId="2" xfId="0" applyNumberFormat="1" applyFont="1" applyBorder="1" applyAlignment="1" applyProtection="1">
      <alignment horizontal="center" vertical="center"/>
      <protection locked="0"/>
    </xf>
    <xf numFmtId="165" fontId="11" fillId="0" borderId="5" xfId="0" applyNumberFormat="1" applyFont="1" applyBorder="1" applyAlignment="1" applyProtection="1">
      <alignment horizontal="center" vertical="center"/>
      <protection locked="0"/>
    </xf>
    <xf numFmtId="165" fontId="11" fillId="0" borderId="3" xfId="0" applyNumberFormat="1" applyFont="1" applyBorder="1" applyAlignment="1" applyProtection="1">
      <alignment horizontal="center" vertical="center"/>
      <protection locked="0"/>
    </xf>
    <xf numFmtId="49" fontId="11" fillId="0" borderId="1" xfId="0" applyNumberFormat="1" applyFont="1" applyBorder="1" applyAlignment="1" applyProtection="1">
      <alignment horizontal="center" vertical="center"/>
      <protection locked="0"/>
    </xf>
    <xf numFmtId="0" fontId="16" fillId="0" borderId="1" xfId="0" applyFont="1" applyBorder="1" applyAlignment="1">
      <alignment horizontal="center" vertical="center" wrapText="1"/>
    </xf>
    <xf numFmtId="0" fontId="11" fillId="0" borderId="1" xfId="0" applyFont="1" applyBorder="1" applyAlignment="1" applyProtection="1">
      <alignment horizontal="center" vertical="center"/>
      <protection locked="0"/>
    </xf>
    <xf numFmtId="0" fontId="11" fillId="0" borderId="2" xfId="0" applyFont="1" applyBorder="1" applyAlignment="1" applyProtection="1">
      <alignment horizontal="center" vertical="center"/>
      <protection locked="0"/>
    </xf>
    <xf numFmtId="0" fontId="11" fillId="0" borderId="5" xfId="0" applyFont="1" applyBorder="1" applyAlignment="1" applyProtection="1">
      <alignment horizontal="center" vertical="center"/>
      <protection locked="0"/>
    </xf>
    <xf numFmtId="0" fontId="11" fillId="0" borderId="3" xfId="0" applyFont="1" applyBorder="1" applyAlignment="1" applyProtection="1">
      <alignment horizontal="center" vertical="center"/>
      <protection locked="0"/>
    </xf>
    <xf numFmtId="2" fontId="19" fillId="5" borderId="2" xfId="2" applyNumberFormat="1" applyFont="1" applyFill="1" applyBorder="1" applyAlignment="1" applyProtection="1">
      <alignment horizontal="center" vertical="center"/>
    </xf>
    <xf numFmtId="2" fontId="19" fillId="5" borderId="5" xfId="2" applyNumberFormat="1" applyFont="1" applyFill="1" applyBorder="1" applyAlignment="1" applyProtection="1">
      <alignment horizontal="center" vertical="center"/>
    </xf>
    <xf numFmtId="2" fontId="19" fillId="5" borderId="3" xfId="2" applyNumberFormat="1" applyFont="1" applyFill="1" applyBorder="1" applyAlignment="1" applyProtection="1">
      <alignment horizontal="center" vertical="center"/>
    </xf>
    <xf numFmtId="167" fontId="19" fillId="5" borderId="2" xfId="2" applyNumberFormat="1" applyFont="1" applyFill="1" applyBorder="1" applyAlignment="1" applyProtection="1">
      <alignment horizontal="center" vertical="center" wrapText="1"/>
    </xf>
    <xf numFmtId="167" fontId="19" fillId="5" borderId="5" xfId="2" applyNumberFormat="1" applyFont="1" applyFill="1" applyBorder="1" applyAlignment="1" applyProtection="1">
      <alignment horizontal="center" vertical="center" wrapText="1"/>
    </xf>
    <xf numFmtId="167" fontId="19" fillId="5" borderId="3" xfId="2" applyNumberFormat="1" applyFont="1" applyFill="1" applyBorder="1" applyAlignment="1" applyProtection="1">
      <alignment horizontal="center" vertical="center" wrapText="1"/>
    </xf>
    <xf numFmtId="49" fontId="6" fillId="0" borderId="2" xfId="0" applyNumberFormat="1" applyFont="1" applyBorder="1" applyAlignment="1" applyProtection="1">
      <alignment horizontal="center" vertical="center"/>
      <protection locked="0"/>
    </xf>
    <xf numFmtId="49" fontId="6" fillId="0" borderId="5" xfId="0" applyNumberFormat="1" applyFont="1" applyBorder="1" applyAlignment="1" applyProtection="1">
      <alignment horizontal="center" vertical="center"/>
      <protection locked="0"/>
    </xf>
    <xf numFmtId="49" fontId="6" fillId="0" borderId="3" xfId="0" applyNumberFormat="1" applyFont="1" applyBorder="1" applyAlignment="1" applyProtection="1">
      <alignment horizontal="center" vertical="center"/>
      <protection locked="0"/>
    </xf>
    <xf numFmtId="0" fontId="7" fillId="0" borderId="6" xfId="0" applyFont="1" applyBorder="1" applyAlignment="1">
      <alignment horizontal="left" vertical="center" wrapText="1"/>
    </xf>
    <xf numFmtId="49" fontId="20" fillId="0" borderId="2" xfId="0" applyNumberFormat="1" applyFont="1" applyBorder="1" applyAlignment="1">
      <alignment horizontal="center" vertical="center" wrapText="1"/>
    </xf>
    <xf numFmtId="49" fontId="20" fillId="0" borderId="3" xfId="0" applyNumberFormat="1" applyFont="1" applyBorder="1" applyAlignment="1">
      <alignment horizontal="center" vertical="center" wrapText="1"/>
    </xf>
    <xf numFmtId="49" fontId="20" fillId="0" borderId="7" xfId="0" applyNumberFormat="1" applyFont="1" applyBorder="1" applyAlignment="1">
      <alignment horizontal="center" vertical="center" wrapText="1"/>
    </xf>
    <xf numFmtId="49" fontId="20" fillId="0" borderId="8" xfId="0" applyNumberFormat="1" applyFont="1" applyBorder="1" applyAlignment="1">
      <alignment horizontal="center" vertical="center" wrapText="1"/>
    </xf>
    <xf numFmtId="49" fontId="4" fillId="4" borderId="1" xfId="2" applyNumberFormat="1" applyFont="1" applyFill="1" applyBorder="1" applyAlignment="1" applyProtection="1">
      <alignment horizontal="left" vertical="center" wrapText="1"/>
    </xf>
    <xf numFmtId="49" fontId="4" fillId="4" borderId="2" xfId="2" applyNumberFormat="1" applyFont="1" applyFill="1" applyBorder="1" applyAlignment="1" applyProtection="1">
      <alignment horizontal="left" vertical="center" wrapText="1"/>
    </xf>
    <xf numFmtId="49" fontId="4" fillId="4" borderId="5" xfId="2" applyNumberFormat="1" applyFont="1" applyFill="1" applyBorder="1" applyAlignment="1" applyProtection="1">
      <alignment horizontal="left" vertical="center" wrapText="1"/>
    </xf>
    <xf numFmtId="49" fontId="4" fillId="4" borderId="3" xfId="2" applyNumberFormat="1" applyFont="1" applyFill="1" applyBorder="1" applyAlignment="1" applyProtection="1">
      <alignment horizontal="left" vertical="center" wrapText="1"/>
    </xf>
    <xf numFmtId="49" fontId="4" fillId="4" borderId="2" xfId="0" applyNumberFormat="1" applyFont="1" applyFill="1" applyBorder="1" applyAlignment="1">
      <alignment vertical="center" wrapText="1"/>
    </xf>
    <xf numFmtId="49" fontId="4" fillId="4" borderId="3" xfId="0" applyNumberFormat="1" applyFont="1" applyFill="1" applyBorder="1" applyAlignment="1">
      <alignment vertical="center" wrapText="1"/>
    </xf>
    <xf numFmtId="0" fontId="11" fillId="2" borderId="1" xfId="0" applyFont="1" applyFill="1" applyBorder="1" applyAlignment="1" applyProtection="1">
      <alignment horizontal="center" vertical="center"/>
      <protection locked="0"/>
    </xf>
    <xf numFmtId="49" fontId="4" fillId="4" borderId="11" xfId="0" applyNumberFormat="1" applyFont="1" applyFill="1" applyBorder="1" applyAlignment="1">
      <alignment vertical="center" wrapText="1"/>
    </xf>
    <xf numFmtId="49" fontId="4" fillId="4" borderId="12" xfId="0" applyNumberFormat="1" applyFont="1" applyFill="1" applyBorder="1" applyAlignment="1">
      <alignment vertical="center" wrapText="1"/>
    </xf>
    <xf numFmtId="49" fontId="11" fillId="2" borderId="11" xfId="0" applyNumberFormat="1" applyFont="1" applyFill="1" applyBorder="1" applyAlignment="1" applyProtection="1">
      <alignment horizontal="center" vertical="center"/>
      <protection locked="0"/>
    </xf>
    <xf numFmtId="49" fontId="11" fillId="2" borderId="9" xfId="0" applyNumberFormat="1" applyFont="1" applyFill="1" applyBorder="1" applyAlignment="1" applyProtection="1">
      <alignment horizontal="center" vertical="center"/>
      <protection locked="0"/>
    </xf>
    <xf numFmtId="49" fontId="11" fillId="2" borderId="12" xfId="0" applyNumberFormat="1" applyFont="1" applyFill="1" applyBorder="1" applyAlignment="1" applyProtection="1">
      <alignment horizontal="center" vertical="center"/>
      <protection locked="0"/>
    </xf>
    <xf numFmtId="165" fontId="11" fillId="2" borderId="2" xfId="0" applyNumberFormat="1" applyFont="1" applyFill="1" applyBorder="1" applyAlignment="1" applyProtection="1">
      <alignment horizontal="center" vertical="center"/>
      <protection locked="0"/>
    </xf>
    <xf numFmtId="165" fontId="11" fillId="2" borderId="5" xfId="0" applyNumberFormat="1" applyFont="1" applyFill="1" applyBorder="1" applyAlignment="1" applyProtection="1">
      <alignment horizontal="center" vertical="center"/>
      <protection locked="0"/>
    </xf>
    <xf numFmtId="165" fontId="11" fillId="2" borderId="3" xfId="0" applyNumberFormat="1" applyFont="1" applyFill="1" applyBorder="1" applyAlignment="1" applyProtection="1">
      <alignment horizontal="center" vertical="center"/>
      <protection locked="0"/>
    </xf>
    <xf numFmtId="49" fontId="11" fillId="2" borderId="1" xfId="0" applyNumberFormat="1" applyFont="1" applyFill="1" applyBorder="1" applyAlignment="1" applyProtection="1">
      <alignment horizontal="center" vertical="center"/>
      <protection locked="0"/>
    </xf>
    <xf numFmtId="0" fontId="16" fillId="2" borderId="1" xfId="0" applyFont="1" applyFill="1" applyBorder="1" applyAlignment="1">
      <alignment horizontal="center" vertical="center" wrapText="1"/>
    </xf>
    <xf numFmtId="2" fontId="19" fillId="3" borderId="2" xfId="2" applyNumberFormat="1" applyFont="1" applyFill="1" applyBorder="1" applyAlignment="1" applyProtection="1">
      <alignment horizontal="center" vertical="center"/>
    </xf>
    <xf numFmtId="2" fontId="19" fillId="3" borderId="5" xfId="2" applyNumberFormat="1" applyFont="1" applyFill="1" applyBorder="1" applyAlignment="1" applyProtection="1">
      <alignment horizontal="center" vertical="center"/>
    </xf>
    <xf numFmtId="2" fontId="19" fillId="3" borderId="3" xfId="2" applyNumberFormat="1" applyFont="1" applyFill="1" applyBorder="1" applyAlignment="1" applyProtection="1">
      <alignment horizontal="center" vertical="center"/>
    </xf>
    <xf numFmtId="49" fontId="6" fillId="2" borderId="2" xfId="0" applyNumberFormat="1" applyFont="1" applyFill="1" applyBorder="1" applyAlignment="1" applyProtection="1">
      <alignment horizontal="center" vertical="center"/>
      <protection locked="0"/>
    </xf>
    <xf numFmtId="49" fontId="6" fillId="2" borderId="5" xfId="0" applyNumberFormat="1" applyFont="1" applyFill="1" applyBorder="1" applyAlignment="1" applyProtection="1">
      <alignment horizontal="center" vertical="center"/>
      <protection locked="0"/>
    </xf>
    <xf numFmtId="49" fontId="6" fillId="2" borderId="3" xfId="0" applyNumberFormat="1" applyFont="1" applyFill="1" applyBorder="1" applyAlignment="1" applyProtection="1">
      <alignment horizontal="center" vertical="center"/>
      <protection locked="0"/>
    </xf>
    <xf numFmtId="0" fontId="11" fillId="2" borderId="2" xfId="0" applyFont="1" applyFill="1" applyBorder="1" applyAlignment="1" applyProtection="1">
      <alignment horizontal="center" vertical="center"/>
      <protection locked="0"/>
    </xf>
    <xf numFmtId="0" fontId="11" fillId="2" borderId="5" xfId="0" applyFont="1" applyFill="1" applyBorder="1" applyAlignment="1" applyProtection="1">
      <alignment horizontal="center" vertical="center"/>
      <protection locked="0"/>
    </xf>
    <xf numFmtId="0" fontId="11" fillId="2" borderId="3" xfId="0" applyFont="1" applyFill="1" applyBorder="1" applyAlignment="1" applyProtection="1">
      <alignment horizontal="center" vertical="center"/>
      <protection locked="0"/>
    </xf>
    <xf numFmtId="167" fontId="19" fillId="3" borderId="2" xfId="2" applyNumberFormat="1" applyFont="1" applyFill="1" applyBorder="1" applyAlignment="1" applyProtection="1">
      <alignment horizontal="center" vertical="center" wrapText="1"/>
    </xf>
    <xf numFmtId="167" fontId="19" fillId="3" borderId="5" xfId="2" applyNumberFormat="1" applyFont="1" applyFill="1" applyBorder="1" applyAlignment="1" applyProtection="1">
      <alignment horizontal="center" vertical="center" wrapText="1"/>
    </xf>
    <xf numFmtId="167" fontId="19" fillId="3" borderId="3" xfId="2" applyNumberFormat="1" applyFont="1" applyFill="1" applyBorder="1" applyAlignment="1" applyProtection="1">
      <alignment horizontal="center" vertical="center" wrapText="1"/>
    </xf>
    <xf numFmtId="49" fontId="11" fillId="2" borderId="2" xfId="0" applyNumberFormat="1" applyFont="1" applyFill="1" applyBorder="1" applyAlignment="1" applyProtection="1">
      <alignment horizontal="center" vertical="center"/>
      <protection locked="0"/>
    </xf>
    <xf numFmtId="49" fontId="11" fillId="2" borderId="5" xfId="0" applyNumberFormat="1" applyFont="1" applyFill="1" applyBorder="1" applyAlignment="1" applyProtection="1">
      <alignment horizontal="center" vertical="center"/>
      <protection locked="0"/>
    </xf>
    <xf numFmtId="49" fontId="11" fillId="2" borderId="3" xfId="0" applyNumberFormat="1" applyFont="1" applyFill="1" applyBorder="1" applyAlignment="1" applyProtection="1">
      <alignment horizontal="center" vertical="center"/>
      <protection locked="0"/>
    </xf>
    <xf numFmtId="49" fontId="11" fillId="4" borderId="2" xfId="0" applyNumberFormat="1" applyFont="1" applyFill="1" applyBorder="1" applyAlignment="1">
      <alignment horizontal="center" vertical="center" wrapText="1"/>
    </xf>
    <xf numFmtId="49" fontId="11" fillId="4" borderId="3" xfId="0" applyNumberFormat="1" applyFont="1" applyFill="1" applyBorder="1" applyAlignment="1">
      <alignment horizontal="center" vertical="center" wrapText="1"/>
    </xf>
    <xf numFmtId="49" fontId="4" fillId="4" borderId="7" xfId="0" applyNumberFormat="1" applyFont="1" applyFill="1" applyBorder="1" applyAlignment="1">
      <alignment horizontal="center" vertical="center" wrapText="1"/>
    </xf>
    <xf numFmtId="49" fontId="4" fillId="4" borderId="8" xfId="0" applyNumberFormat="1" applyFont="1" applyFill="1" applyBorder="1" applyAlignment="1">
      <alignment horizontal="center" vertical="center" wrapText="1"/>
    </xf>
    <xf numFmtId="49" fontId="17" fillId="2" borderId="2" xfId="0" applyNumberFormat="1" applyFont="1" applyFill="1" applyBorder="1" applyAlignment="1">
      <alignment horizontal="center" vertical="center" wrapText="1"/>
    </xf>
    <xf numFmtId="49" fontId="17" fillId="2" borderId="5" xfId="0" applyNumberFormat="1" applyFont="1" applyFill="1" applyBorder="1" applyAlignment="1">
      <alignment horizontal="center" vertical="center" wrapText="1"/>
    </xf>
    <xf numFmtId="49" fontId="17" fillId="2" borderId="3" xfId="0" applyNumberFormat="1" applyFont="1" applyFill="1" applyBorder="1" applyAlignment="1">
      <alignment horizontal="center" vertical="center" wrapText="1"/>
    </xf>
    <xf numFmtId="0" fontId="13" fillId="0" borderId="6" xfId="0" applyFont="1" applyBorder="1" applyAlignment="1">
      <alignment horizontal="left" vertical="center" wrapText="1"/>
    </xf>
    <xf numFmtId="2" fontId="18" fillId="3" borderId="2" xfId="2" applyNumberFormat="1" applyFont="1" applyFill="1" applyBorder="1" applyAlignment="1" applyProtection="1">
      <alignment horizontal="center" vertical="center" wrapText="1"/>
    </xf>
    <xf numFmtId="2" fontId="18" fillId="3" borderId="5" xfId="2" applyNumberFormat="1" applyFont="1" applyFill="1" applyBorder="1" applyAlignment="1" applyProtection="1">
      <alignment horizontal="center" vertical="center" wrapText="1"/>
    </xf>
    <xf numFmtId="2" fontId="18" fillId="3" borderId="3" xfId="2" applyNumberFormat="1" applyFont="1" applyFill="1" applyBorder="1" applyAlignment="1" applyProtection="1">
      <alignment horizontal="center" vertical="center" wrapText="1"/>
    </xf>
    <xf numFmtId="49" fontId="16" fillId="2" borderId="2" xfId="0" applyNumberFormat="1" applyFont="1" applyFill="1" applyBorder="1" applyAlignment="1">
      <alignment horizontal="center" vertical="center" wrapText="1"/>
    </xf>
    <xf numFmtId="49" fontId="16" fillId="2" borderId="5" xfId="0" applyNumberFormat="1" applyFont="1" applyFill="1" applyBorder="1" applyAlignment="1">
      <alignment horizontal="center" vertical="center" wrapText="1"/>
    </xf>
    <xf numFmtId="49" fontId="16" fillId="2" borderId="3" xfId="0" applyNumberFormat="1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  <xf numFmtId="167" fontId="18" fillId="3" borderId="2" xfId="2" applyNumberFormat="1" applyFont="1" applyFill="1" applyBorder="1" applyAlignment="1" applyProtection="1">
      <alignment horizontal="center" vertical="center" wrapText="1"/>
    </xf>
    <xf numFmtId="167" fontId="18" fillId="3" borderId="5" xfId="2" applyNumberFormat="1" applyFont="1" applyFill="1" applyBorder="1" applyAlignment="1" applyProtection="1">
      <alignment horizontal="center" vertical="center" wrapText="1"/>
    </xf>
    <xf numFmtId="167" fontId="18" fillId="3" borderId="3" xfId="2" applyNumberFormat="1" applyFont="1" applyFill="1" applyBorder="1" applyAlignment="1" applyProtection="1">
      <alignment horizontal="center" vertical="center" wrapText="1"/>
    </xf>
    <xf numFmtId="0" fontId="9" fillId="4" borderId="13" xfId="0" applyFont="1" applyFill="1" applyBorder="1" applyAlignment="1">
      <alignment horizontal="left" vertical="center" wrapText="1"/>
    </xf>
    <xf numFmtId="0" fontId="9" fillId="4" borderId="6" xfId="0" applyFont="1" applyFill="1" applyBorder="1" applyAlignment="1">
      <alignment horizontal="left" vertical="center" wrapText="1"/>
    </xf>
    <xf numFmtId="0" fontId="9" fillId="4" borderId="14" xfId="0" applyFont="1" applyFill="1" applyBorder="1" applyAlignment="1">
      <alignment horizontal="left" vertical="center" wrapText="1"/>
    </xf>
    <xf numFmtId="0" fontId="9" fillId="4" borderId="11" xfId="0" applyFont="1" applyFill="1" applyBorder="1" applyAlignment="1">
      <alignment horizontal="left" vertical="center" wrapText="1"/>
    </xf>
    <xf numFmtId="0" fontId="9" fillId="4" borderId="9" xfId="0" applyFont="1" applyFill="1" applyBorder="1" applyAlignment="1">
      <alignment horizontal="left" vertical="center" wrapText="1"/>
    </xf>
    <xf numFmtId="0" fontId="9" fillId="4" borderId="12" xfId="0" applyFont="1" applyFill="1" applyBorder="1" applyAlignment="1">
      <alignment horizontal="left" vertical="center" wrapText="1"/>
    </xf>
    <xf numFmtId="49" fontId="16" fillId="2" borderId="11" xfId="0" applyNumberFormat="1" applyFont="1" applyFill="1" applyBorder="1" applyAlignment="1">
      <alignment horizontal="center" vertical="center" wrapText="1"/>
    </xf>
    <xf numFmtId="49" fontId="16" fillId="2" borderId="9" xfId="0" applyNumberFormat="1" applyFont="1" applyFill="1" applyBorder="1" applyAlignment="1">
      <alignment horizontal="center" vertical="center" wrapText="1"/>
    </xf>
    <xf numFmtId="49" fontId="16" fillId="2" borderId="12" xfId="0" applyNumberFormat="1" applyFont="1" applyFill="1" applyBorder="1" applyAlignment="1">
      <alignment horizontal="center" vertical="center" wrapText="1"/>
    </xf>
    <xf numFmtId="165" fontId="16" fillId="2" borderId="2" xfId="0" applyNumberFormat="1" applyFont="1" applyFill="1" applyBorder="1" applyAlignment="1">
      <alignment horizontal="center" vertical="center" wrapText="1"/>
    </xf>
    <xf numFmtId="165" fontId="16" fillId="2" borderId="5" xfId="0" applyNumberFormat="1" applyFont="1" applyFill="1" applyBorder="1" applyAlignment="1">
      <alignment horizontal="center" vertical="center" wrapText="1"/>
    </xf>
    <xf numFmtId="165" fontId="16" fillId="2" borderId="3" xfId="0" applyNumberFormat="1" applyFont="1" applyFill="1" applyBorder="1" applyAlignment="1">
      <alignment horizontal="center" vertical="center" wrapText="1"/>
    </xf>
    <xf numFmtId="49" fontId="16" fillId="2" borderId="1" xfId="0" applyNumberFormat="1" applyFont="1" applyFill="1" applyBorder="1" applyAlignment="1">
      <alignment horizontal="center" vertical="center" wrapText="1"/>
    </xf>
  </cellXfs>
  <cellStyles count="3">
    <cellStyle name="Comma" xfId="2" builtinId="3"/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19C3FF"/>
      <color rgb="FFCCFFCC"/>
      <color rgb="FFFFCCCC"/>
      <color rgb="FF99FFCC"/>
      <color rgb="FFCC0099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8510333</xdr:colOff>
      <xdr:row>0</xdr:row>
      <xdr:rowOff>103008</xdr:rowOff>
    </xdr:from>
    <xdr:to>
      <xdr:col>0</xdr:col>
      <xdr:colOff>9104806</xdr:colOff>
      <xdr:row>0</xdr:row>
      <xdr:rowOff>736285</xdr:rowOff>
    </xdr:to>
    <xdr:pic>
      <xdr:nvPicPr>
        <xdr:cNvPr id="2" name="Picture 2" descr="D:\Files from 26.08.2104\ICONIC\BA_Logos_png_Anna\BA_Logos_png_Anna\BA_Logo_RGB_white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10333" y="103008"/>
          <a:ext cx="594473" cy="6332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633261</xdr:colOff>
      <xdr:row>0</xdr:row>
      <xdr:rowOff>517657</xdr:rowOff>
    </xdr:from>
    <xdr:to>
      <xdr:col>4</xdr:col>
      <xdr:colOff>1373057</xdr:colOff>
      <xdr:row>1</xdr:row>
      <xdr:rowOff>620233</xdr:rowOff>
    </xdr:to>
    <xdr:pic>
      <xdr:nvPicPr>
        <xdr:cNvPr id="2" name="Picture 2" descr="D:\Files from 26.08.2104\ICONIC\BA_Logos_png_Anna\BA_Logos_png_Anna\BA_Logo_RGB_white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1336" y="517657"/>
          <a:ext cx="739796" cy="788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633261</xdr:colOff>
      <xdr:row>0</xdr:row>
      <xdr:rowOff>517657</xdr:rowOff>
    </xdr:from>
    <xdr:to>
      <xdr:col>4</xdr:col>
      <xdr:colOff>1373057</xdr:colOff>
      <xdr:row>1</xdr:row>
      <xdr:rowOff>620233</xdr:rowOff>
    </xdr:to>
    <xdr:pic>
      <xdr:nvPicPr>
        <xdr:cNvPr id="3" name="Picture 2" descr="D:\Files from 26.08.2104\ICONIC\BA_Logos_png_Anna\BA_Logos_png_Anna\BA_Logo_RGB_white.pn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03582" y="517657"/>
          <a:ext cx="739796" cy="7829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728511</xdr:colOff>
      <xdr:row>0</xdr:row>
      <xdr:rowOff>517657</xdr:rowOff>
    </xdr:from>
    <xdr:to>
      <xdr:col>4</xdr:col>
      <xdr:colOff>1468307</xdr:colOff>
      <xdr:row>1</xdr:row>
      <xdr:rowOff>620233</xdr:rowOff>
    </xdr:to>
    <xdr:pic>
      <xdr:nvPicPr>
        <xdr:cNvPr id="2" name="Picture 2" descr="D:\Files from 26.08.2104\ICONIC\BA_Logos_png_Anna\BA_Logos_png_Anna\BA_Logo_RGB_white.pn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18475" y="517657"/>
          <a:ext cx="739796" cy="7829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2"/>
  <sheetViews>
    <sheetView tabSelected="1" showWhiteSpace="0" zoomScale="80" zoomScaleNormal="80" zoomScaleSheetLayoutView="106" workbookViewId="0">
      <selection activeCell="I9" sqref="I9"/>
    </sheetView>
  </sheetViews>
  <sheetFormatPr defaultColWidth="6.5703125" defaultRowHeight="15" x14ac:dyDescent="0.25"/>
  <cols>
    <col min="1" max="1" width="138.140625" style="11" customWidth="1"/>
    <col min="2" max="7" width="6.5703125" style="2"/>
    <col min="8" max="16384" width="6.5703125" style="1"/>
  </cols>
  <sheetData>
    <row r="1" spans="1:7" ht="65.25" customHeight="1" x14ac:dyDescent="0.25">
      <c r="A1" s="37" t="s">
        <v>11</v>
      </c>
    </row>
    <row r="2" spans="1:7" ht="25.5" customHeight="1" x14ac:dyDescent="0.25">
      <c r="A2" s="38" t="s">
        <v>38</v>
      </c>
    </row>
    <row r="3" spans="1:7" ht="25.5" customHeight="1" x14ac:dyDescent="0.25">
      <c r="A3" s="39" t="s">
        <v>31</v>
      </c>
    </row>
    <row r="4" spans="1:7" ht="25.5" customHeight="1" x14ac:dyDescent="0.25">
      <c r="A4" s="38" t="s">
        <v>36</v>
      </c>
    </row>
    <row r="5" spans="1:7" ht="25.5" customHeight="1" x14ac:dyDescent="0.25">
      <c r="A5" s="38" t="s">
        <v>46</v>
      </c>
    </row>
    <row r="6" spans="1:7" ht="75.75" customHeight="1" x14ac:dyDescent="0.25">
      <c r="A6" s="38" t="s">
        <v>47</v>
      </c>
      <c r="B6" s="1"/>
      <c r="C6" s="1"/>
      <c r="D6" s="1"/>
      <c r="E6" s="1"/>
      <c r="F6" s="1"/>
      <c r="G6" s="1"/>
    </row>
    <row r="7" spans="1:7" s="3" customFormat="1" ht="25.5" customHeight="1" x14ac:dyDescent="0.25">
      <c r="A7" s="38" t="s">
        <v>48</v>
      </c>
    </row>
    <row r="8" spans="1:7" ht="52.5" customHeight="1" x14ac:dyDescent="0.25">
      <c r="A8" s="38" t="s">
        <v>49</v>
      </c>
      <c r="B8" s="1"/>
      <c r="C8" s="1"/>
      <c r="D8" s="1"/>
      <c r="E8" s="1"/>
      <c r="F8" s="1"/>
      <c r="G8" s="1"/>
    </row>
    <row r="9" spans="1:7" ht="67.5" customHeight="1" x14ac:dyDescent="0.25">
      <c r="A9" s="38" t="s">
        <v>37</v>
      </c>
      <c r="B9" s="1"/>
      <c r="C9" s="1"/>
      <c r="D9" s="1"/>
      <c r="E9" s="1"/>
      <c r="F9" s="1"/>
      <c r="G9" s="1"/>
    </row>
    <row r="10" spans="1:7" ht="54" customHeight="1" x14ac:dyDescent="0.25">
      <c r="A10" s="38" t="s">
        <v>28</v>
      </c>
      <c r="B10" s="1"/>
      <c r="C10" s="1"/>
      <c r="D10" s="1"/>
      <c r="E10" s="1"/>
      <c r="F10" s="1"/>
      <c r="G10" s="1"/>
    </row>
    <row r="11" spans="1:7" s="6" customFormat="1" ht="25.5" customHeight="1" x14ac:dyDescent="0.25">
      <c r="A11" s="38" t="s">
        <v>39</v>
      </c>
    </row>
    <row r="12" spans="1:7" s="6" customFormat="1" ht="54.75" customHeight="1" x14ac:dyDescent="0.25">
      <c r="A12" s="38" t="s">
        <v>29</v>
      </c>
    </row>
  </sheetData>
  <pageMargins left="0.8203125" right="0.6015625" top="0.6640625" bottom="1" header="0.5" footer="0.5"/>
  <pageSetup paperSize="9" scale="5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39"/>
  <sheetViews>
    <sheetView zoomScale="70" zoomScaleNormal="70" zoomScaleSheetLayoutView="40" zoomScalePageLayoutView="30" workbookViewId="0">
      <selection activeCell="L21" sqref="L21"/>
    </sheetView>
  </sheetViews>
  <sheetFormatPr defaultColWidth="11.42578125" defaultRowHeight="15.75" x14ac:dyDescent="0.25"/>
  <cols>
    <col min="1" max="1" width="35.140625" style="8" customWidth="1"/>
    <col min="2" max="2" width="35.28515625" style="8" customWidth="1"/>
    <col min="3" max="4" width="20.7109375" style="9" customWidth="1"/>
    <col min="5" max="5" width="21.7109375" style="10" customWidth="1"/>
    <col min="6" max="6" width="11.42578125" style="2"/>
    <col min="7" max="16384" width="11.42578125" style="1"/>
  </cols>
  <sheetData>
    <row r="1" spans="1:6" ht="54" customHeight="1" x14ac:dyDescent="0.25">
      <c r="A1" s="59" t="s">
        <v>10</v>
      </c>
      <c r="B1" s="60"/>
      <c r="C1" s="60"/>
      <c r="D1" s="60"/>
      <c r="E1" s="61"/>
    </row>
    <row r="2" spans="1:6" ht="54" customHeight="1" x14ac:dyDescent="0.25">
      <c r="A2" s="62" t="s">
        <v>1</v>
      </c>
      <c r="B2" s="63"/>
      <c r="C2" s="63"/>
      <c r="D2" s="63"/>
      <c r="E2" s="64"/>
    </row>
    <row r="3" spans="1:6" ht="27" customHeight="1" x14ac:dyDescent="0.25">
      <c r="A3" s="65" t="s">
        <v>30</v>
      </c>
      <c r="B3" s="66"/>
      <c r="C3" s="67"/>
      <c r="D3" s="68"/>
      <c r="E3" s="69"/>
    </row>
    <row r="4" spans="1:6" ht="27" customHeight="1" x14ac:dyDescent="0.25">
      <c r="A4" s="70" t="s">
        <v>0</v>
      </c>
      <c r="B4" s="71"/>
      <c r="C4" s="72"/>
      <c r="D4" s="73"/>
      <c r="E4" s="74"/>
    </row>
    <row r="5" spans="1:6" ht="27" customHeight="1" x14ac:dyDescent="0.25">
      <c r="A5" s="70" t="s">
        <v>27</v>
      </c>
      <c r="B5" s="71"/>
      <c r="C5" s="75"/>
      <c r="D5" s="75"/>
      <c r="E5" s="75"/>
    </row>
    <row r="6" spans="1:6" ht="45" customHeight="1" x14ac:dyDescent="0.25">
      <c r="A6" s="70" t="s">
        <v>41</v>
      </c>
      <c r="B6" s="71"/>
      <c r="C6" s="76"/>
      <c r="D6" s="76"/>
      <c r="E6" s="76"/>
    </row>
    <row r="7" spans="1:6" ht="27" customHeight="1" x14ac:dyDescent="0.25">
      <c r="A7" s="70" t="s">
        <v>8</v>
      </c>
      <c r="B7" s="71"/>
      <c r="C7" s="77"/>
      <c r="D7" s="77"/>
      <c r="E7" s="77"/>
    </row>
    <row r="8" spans="1:6" ht="27" customHeight="1" x14ac:dyDescent="0.25">
      <c r="A8" s="70" t="s">
        <v>2</v>
      </c>
      <c r="B8" s="71"/>
      <c r="C8" s="77"/>
      <c r="D8" s="77"/>
      <c r="E8" s="77"/>
    </row>
    <row r="9" spans="1:6" ht="27" customHeight="1" x14ac:dyDescent="0.25">
      <c r="A9" s="70" t="s">
        <v>12</v>
      </c>
      <c r="B9" s="71"/>
      <c r="C9" s="78"/>
      <c r="D9" s="79"/>
      <c r="E9" s="80"/>
    </row>
    <row r="10" spans="1:6" ht="51.75" customHeight="1" x14ac:dyDescent="0.25">
      <c r="A10" s="70" t="s">
        <v>13</v>
      </c>
      <c r="B10" s="71"/>
      <c r="C10" s="81"/>
      <c r="D10" s="82"/>
      <c r="E10" s="83"/>
      <c r="F10" s="1"/>
    </row>
    <row r="11" spans="1:6" ht="51.75" customHeight="1" x14ac:dyDescent="0.25">
      <c r="A11" s="70" t="s">
        <v>42</v>
      </c>
      <c r="B11" s="71"/>
      <c r="C11" s="84"/>
      <c r="D11" s="85"/>
      <c r="E11" s="86"/>
      <c r="F11" s="1"/>
    </row>
    <row r="12" spans="1:6" s="3" customFormat="1" ht="36.75" customHeight="1" x14ac:dyDescent="0.25">
      <c r="A12" s="70" t="s">
        <v>14</v>
      </c>
      <c r="B12" s="71"/>
      <c r="C12" s="87"/>
      <c r="D12" s="88"/>
      <c r="E12" s="89"/>
    </row>
    <row r="13" spans="1:6" s="3" customFormat="1" ht="27" customHeight="1" x14ac:dyDescent="0.25">
      <c r="A13" s="70" t="s">
        <v>43</v>
      </c>
      <c r="B13" s="71"/>
      <c r="C13" s="56"/>
      <c r="D13" s="57"/>
      <c r="E13" s="58"/>
    </row>
    <row r="14" spans="1:6" s="3" customFormat="1" ht="27" customHeight="1" x14ac:dyDescent="0.25">
      <c r="A14" s="54" t="s">
        <v>44</v>
      </c>
      <c r="B14" s="55"/>
      <c r="C14" s="56"/>
      <c r="D14" s="57"/>
      <c r="E14" s="58"/>
    </row>
    <row r="15" spans="1:6" s="3" customFormat="1" ht="27" customHeight="1" x14ac:dyDescent="0.25">
      <c r="A15" s="70" t="s">
        <v>45</v>
      </c>
      <c r="B15" s="71"/>
      <c r="C15" s="78"/>
      <c r="D15" s="79"/>
      <c r="E15" s="80"/>
    </row>
    <row r="16" spans="1:6" ht="40.5" customHeight="1" x14ac:dyDescent="0.25">
      <c r="A16" s="91"/>
      <c r="B16" s="92"/>
      <c r="C16" s="51" t="s">
        <v>21</v>
      </c>
      <c r="D16" s="51" t="s">
        <v>16</v>
      </c>
      <c r="E16" s="51" t="s">
        <v>22</v>
      </c>
      <c r="F16" s="1"/>
    </row>
    <row r="17" spans="1:6" s="4" customFormat="1" ht="27" customHeight="1" x14ac:dyDescent="0.25">
      <c r="A17" s="93" t="s">
        <v>15</v>
      </c>
      <c r="B17" s="50" t="s">
        <v>7</v>
      </c>
      <c r="C17" s="52"/>
      <c r="D17" s="52"/>
      <c r="E17" s="53"/>
    </row>
    <row r="18" spans="1:6" ht="27" customHeight="1" x14ac:dyDescent="0.25">
      <c r="A18" s="94"/>
      <c r="B18" s="50" t="s">
        <v>3</v>
      </c>
      <c r="C18" s="52"/>
      <c r="D18" s="52"/>
      <c r="E18" s="53"/>
      <c r="F18" s="1"/>
    </row>
    <row r="19" spans="1:6" s="5" customFormat="1" ht="27" customHeight="1" x14ac:dyDescent="0.25">
      <c r="A19" s="94"/>
      <c r="B19" s="50" t="s">
        <v>4</v>
      </c>
      <c r="C19" s="52"/>
      <c r="D19" s="52"/>
      <c r="E19" s="53"/>
    </row>
    <row r="20" spans="1:6" s="6" customFormat="1" ht="27" customHeight="1" x14ac:dyDescent="0.25">
      <c r="A20" s="94"/>
      <c r="B20" s="50" t="s">
        <v>5</v>
      </c>
      <c r="C20" s="52"/>
      <c r="D20" s="52"/>
      <c r="E20" s="53"/>
    </row>
    <row r="21" spans="1:6" s="6" customFormat="1" ht="27" customHeight="1" x14ac:dyDescent="0.25">
      <c r="A21" s="94"/>
      <c r="B21" s="50" t="s">
        <v>6</v>
      </c>
      <c r="C21" s="52"/>
      <c r="D21" s="52"/>
      <c r="E21" s="53"/>
    </row>
    <row r="22" spans="1:6" s="3" customFormat="1" ht="27" customHeight="1" x14ac:dyDescent="0.25">
      <c r="A22" s="94"/>
      <c r="B22" s="50" t="s">
        <v>9</v>
      </c>
      <c r="C22" s="52"/>
      <c r="D22" s="52"/>
      <c r="E22" s="53"/>
    </row>
    <row r="23" spans="1:6" s="3" customFormat="1" ht="27" customHeight="1" x14ac:dyDescent="0.25">
      <c r="A23" s="94"/>
      <c r="B23" s="50" t="s">
        <v>17</v>
      </c>
      <c r="C23" s="52"/>
      <c r="D23" s="52"/>
      <c r="E23" s="53"/>
    </row>
    <row r="24" spans="1:6" s="3" customFormat="1" ht="27" customHeight="1" x14ac:dyDescent="0.25">
      <c r="A24" s="94"/>
      <c r="B24" s="50" t="s">
        <v>18</v>
      </c>
      <c r="C24" s="52"/>
      <c r="D24" s="52"/>
      <c r="E24" s="53"/>
    </row>
    <row r="25" spans="1:6" s="3" customFormat="1" ht="27" customHeight="1" x14ac:dyDescent="0.25">
      <c r="A25" s="94"/>
      <c r="B25" s="50" t="s">
        <v>19</v>
      </c>
      <c r="C25" s="52"/>
      <c r="D25" s="52"/>
      <c r="E25" s="53"/>
    </row>
    <row r="26" spans="1:6" s="6" customFormat="1" ht="27" customHeight="1" x14ac:dyDescent="0.25">
      <c r="A26" s="94"/>
      <c r="B26" s="50" t="s">
        <v>20</v>
      </c>
      <c r="C26" s="52"/>
      <c r="D26" s="52"/>
      <c r="E26" s="53"/>
    </row>
    <row r="27" spans="1:6" s="3" customFormat="1" ht="27" customHeight="1" x14ac:dyDescent="0.25">
      <c r="A27" s="95" t="s">
        <v>25</v>
      </c>
      <c r="B27" s="95"/>
      <c r="C27" s="95"/>
      <c r="D27" s="95"/>
      <c r="E27" s="46"/>
    </row>
    <row r="28" spans="1:6" s="3" customFormat="1" ht="27" customHeight="1" thickBot="1" x14ac:dyDescent="0.3">
      <c r="A28" s="96" t="s">
        <v>24</v>
      </c>
      <c r="B28" s="97"/>
      <c r="C28" s="97"/>
      <c r="D28" s="98"/>
      <c r="E28" s="47"/>
    </row>
    <row r="29" spans="1:6" s="3" customFormat="1" ht="27" customHeight="1" thickBot="1" x14ac:dyDescent="0.3">
      <c r="A29" s="95" t="s">
        <v>23</v>
      </c>
      <c r="B29" s="95"/>
      <c r="C29" s="95"/>
      <c r="D29" s="96"/>
      <c r="E29" s="48"/>
    </row>
    <row r="30" spans="1:6" s="7" customFormat="1" ht="48" customHeight="1" x14ac:dyDescent="0.25">
      <c r="A30" s="95" t="s">
        <v>26</v>
      </c>
      <c r="B30" s="95"/>
      <c r="C30" s="95"/>
      <c r="D30" s="95"/>
      <c r="E30" s="49"/>
    </row>
    <row r="31" spans="1:6" s="3" customFormat="1" ht="27.75" customHeight="1" x14ac:dyDescent="0.25">
      <c r="A31" s="90"/>
      <c r="B31" s="90"/>
      <c r="C31" s="90"/>
      <c r="D31" s="90"/>
      <c r="E31" s="90"/>
    </row>
    <row r="32" spans="1:6" s="6" customFormat="1" ht="40.5" customHeight="1" x14ac:dyDescent="0.25">
      <c r="A32" s="8"/>
      <c r="B32" s="8"/>
      <c r="C32" s="9"/>
      <c r="D32" s="9"/>
      <c r="E32" s="10"/>
    </row>
    <row r="33" spans="6:6" ht="30.75" customHeight="1" x14ac:dyDescent="0.25">
      <c r="F33" s="1"/>
    </row>
    <row r="34" spans="6:6" ht="16.5" customHeight="1" x14ac:dyDescent="0.25">
      <c r="F34" s="1"/>
    </row>
    <row r="35" spans="6:6" x14ac:dyDescent="0.25">
      <c r="F35" s="1"/>
    </row>
    <row r="36" spans="6:6" x14ac:dyDescent="0.25">
      <c r="F36" s="1"/>
    </row>
    <row r="37" spans="6:6" x14ac:dyDescent="0.25">
      <c r="F37" s="1"/>
    </row>
    <row r="38" spans="6:6" x14ac:dyDescent="0.25">
      <c r="F38" s="1"/>
    </row>
    <row r="39" spans="6:6" x14ac:dyDescent="0.25">
      <c r="F39" s="1"/>
    </row>
  </sheetData>
  <mergeCells count="35">
    <mergeCell ref="A31:E31"/>
    <mergeCell ref="A16:B16"/>
    <mergeCell ref="A17:A26"/>
    <mergeCell ref="A27:D27"/>
    <mergeCell ref="A28:D28"/>
    <mergeCell ref="A29:D29"/>
    <mergeCell ref="A30:D30"/>
    <mergeCell ref="A12:B12"/>
    <mergeCell ref="C12:E12"/>
    <mergeCell ref="A13:B13"/>
    <mergeCell ref="C13:E13"/>
    <mergeCell ref="A15:B15"/>
    <mergeCell ref="C15:E15"/>
    <mergeCell ref="A9:B9"/>
    <mergeCell ref="C9:E9"/>
    <mergeCell ref="A10:B10"/>
    <mergeCell ref="C10:E10"/>
    <mergeCell ref="A11:B11"/>
    <mergeCell ref="C11:E11"/>
    <mergeCell ref="A14:B14"/>
    <mergeCell ref="C14:E14"/>
    <mergeCell ref="A1:E1"/>
    <mergeCell ref="A2:E2"/>
    <mergeCell ref="A3:B3"/>
    <mergeCell ref="C3:E3"/>
    <mergeCell ref="A4:B4"/>
    <mergeCell ref="C4:E4"/>
    <mergeCell ref="A5:B5"/>
    <mergeCell ref="C5:E5"/>
    <mergeCell ref="A6:B6"/>
    <mergeCell ref="C6:E6"/>
    <mergeCell ref="A7:B7"/>
    <mergeCell ref="C7:E7"/>
    <mergeCell ref="A8:B8"/>
    <mergeCell ref="C8:E8"/>
  </mergeCells>
  <pageMargins left="0.8203125" right="0.6015625" top="0.6640625" bottom="1" header="0.5" footer="0.5"/>
  <pageSetup paperSize="9" scale="5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9"/>
  <sheetViews>
    <sheetView zoomScale="70" zoomScaleNormal="70" zoomScaleSheetLayoutView="40" zoomScalePageLayoutView="30" workbookViewId="0">
      <selection activeCell="J18" sqref="J18"/>
    </sheetView>
  </sheetViews>
  <sheetFormatPr defaultColWidth="11.42578125" defaultRowHeight="15.75" x14ac:dyDescent="0.25"/>
  <cols>
    <col min="1" max="1" width="35.140625" style="8" customWidth="1"/>
    <col min="2" max="2" width="35.28515625" style="8" customWidth="1"/>
    <col min="3" max="4" width="20.7109375" style="9" customWidth="1"/>
    <col min="5" max="5" width="21.7109375" style="10" customWidth="1"/>
    <col min="6" max="6" width="11.42578125" style="2"/>
    <col min="7" max="16384" width="11.42578125" style="1"/>
  </cols>
  <sheetData>
    <row r="1" spans="1:6" ht="54" customHeight="1" x14ac:dyDescent="0.25">
      <c r="A1" s="59" t="s">
        <v>10</v>
      </c>
      <c r="B1" s="60"/>
      <c r="C1" s="60"/>
      <c r="D1" s="60"/>
      <c r="E1" s="61"/>
    </row>
    <row r="2" spans="1:6" ht="54" customHeight="1" x14ac:dyDescent="0.25">
      <c r="A2" s="62" t="s">
        <v>1</v>
      </c>
      <c r="B2" s="63"/>
      <c r="C2" s="63"/>
      <c r="D2" s="63"/>
      <c r="E2" s="64"/>
    </row>
    <row r="3" spans="1:6" ht="27" customHeight="1" x14ac:dyDescent="0.25">
      <c r="A3" s="102" t="s">
        <v>30</v>
      </c>
      <c r="B3" s="103"/>
      <c r="C3" s="104"/>
      <c r="D3" s="105"/>
      <c r="E3" s="106"/>
    </row>
    <row r="4" spans="1:6" ht="27" customHeight="1" x14ac:dyDescent="0.25">
      <c r="A4" s="99" t="s">
        <v>0</v>
      </c>
      <c r="B4" s="100"/>
      <c r="C4" s="107"/>
      <c r="D4" s="108"/>
      <c r="E4" s="109"/>
    </row>
    <row r="5" spans="1:6" ht="27" customHeight="1" x14ac:dyDescent="0.25">
      <c r="A5" s="99" t="s">
        <v>27</v>
      </c>
      <c r="B5" s="100"/>
      <c r="C5" s="110"/>
      <c r="D5" s="110"/>
      <c r="E5" s="110"/>
    </row>
    <row r="6" spans="1:6" ht="45" customHeight="1" x14ac:dyDescent="0.25">
      <c r="A6" s="99" t="s">
        <v>41</v>
      </c>
      <c r="B6" s="100"/>
      <c r="C6" s="111"/>
      <c r="D6" s="111"/>
      <c r="E6" s="111"/>
    </row>
    <row r="7" spans="1:6" ht="27" customHeight="1" x14ac:dyDescent="0.25">
      <c r="A7" s="99" t="s">
        <v>8</v>
      </c>
      <c r="B7" s="100"/>
      <c r="C7" s="101"/>
      <c r="D7" s="101"/>
      <c r="E7" s="101"/>
    </row>
    <row r="8" spans="1:6" ht="27" customHeight="1" x14ac:dyDescent="0.25">
      <c r="A8" s="99" t="s">
        <v>2</v>
      </c>
      <c r="B8" s="100"/>
      <c r="C8" s="101"/>
      <c r="D8" s="101"/>
      <c r="E8" s="101"/>
    </row>
    <row r="9" spans="1:6" ht="27" customHeight="1" x14ac:dyDescent="0.25">
      <c r="A9" s="99" t="s">
        <v>12</v>
      </c>
      <c r="B9" s="100"/>
      <c r="C9" s="118"/>
      <c r="D9" s="119"/>
      <c r="E9" s="120"/>
    </row>
    <row r="10" spans="1:6" ht="51.75" customHeight="1" x14ac:dyDescent="0.25">
      <c r="A10" s="99" t="s">
        <v>13</v>
      </c>
      <c r="B10" s="100"/>
      <c r="C10" s="112" t="e">
        <f>C9/C8</f>
        <v>#DIV/0!</v>
      </c>
      <c r="D10" s="113"/>
      <c r="E10" s="114"/>
      <c r="F10" s="1"/>
    </row>
    <row r="11" spans="1:6" ht="51.75" customHeight="1" x14ac:dyDescent="0.25">
      <c r="A11" s="99" t="s">
        <v>42</v>
      </c>
      <c r="B11" s="100"/>
      <c r="C11" s="121" t="e">
        <f>C6/C10</f>
        <v>#DIV/0!</v>
      </c>
      <c r="D11" s="122"/>
      <c r="E11" s="123"/>
      <c r="F11" s="1"/>
    </row>
    <row r="12" spans="1:6" s="3" customFormat="1" ht="36.75" customHeight="1" x14ac:dyDescent="0.25">
      <c r="A12" s="99" t="s">
        <v>14</v>
      </c>
      <c r="B12" s="100"/>
      <c r="C12" s="115"/>
      <c r="D12" s="116"/>
      <c r="E12" s="117"/>
    </row>
    <row r="13" spans="1:6" s="3" customFormat="1" ht="27" customHeight="1" x14ac:dyDescent="0.25">
      <c r="A13" s="99" t="s">
        <v>43</v>
      </c>
      <c r="B13" s="100"/>
      <c r="C13" s="124"/>
      <c r="D13" s="125"/>
      <c r="E13" s="126"/>
    </row>
    <row r="14" spans="1:6" s="3" customFormat="1" ht="27" customHeight="1" x14ac:dyDescent="0.25">
      <c r="A14" s="99" t="s">
        <v>44</v>
      </c>
      <c r="B14" s="100"/>
      <c r="C14" s="43"/>
      <c r="D14" s="44"/>
      <c r="E14" s="45"/>
    </row>
    <row r="15" spans="1:6" s="3" customFormat="1" ht="42.75" customHeight="1" x14ac:dyDescent="0.25">
      <c r="A15" s="99" t="s">
        <v>45</v>
      </c>
      <c r="B15" s="100"/>
      <c r="C15" s="118"/>
      <c r="D15" s="119"/>
      <c r="E15" s="120"/>
    </row>
    <row r="16" spans="1:6" ht="40.5" customHeight="1" x14ac:dyDescent="0.25">
      <c r="A16" s="127"/>
      <c r="B16" s="128"/>
      <c r="C16" s="41" t="s">
        <v>21</v>
      </c>
      <c r="D16" s="41" t="s">
        <v>16</v>
      </c>
      <c r="E16" s="41" t="s">
        <v>22</v>
      </c>
      <c r="F16" s="1"/>
    </row>
    <row r="17" spans="1:6" s="4" customFormat="1" ht="27" customHeight="1" x14ac:dyDescent="0.25">
      <c r="A17" s="129" t="s">
        <v>15</v>
      </c>
      <c r="B17" s="40" t="s">
        <v>7</v>
      </c>
      <c r="C17" s="13"/>
      <c r="D17" s="13"/>
      <c r="E17" s="14"/>
    </row>
    <row r="18" spans="1:6" ht="27" customHeight="1" x14ac:dyDescent="0.25">
      <c r="A18" s="130"/>
      <c r="B18" s="40" t="s">
        <v>3</v>
      </c>
      <c r="C18" s="13"/>
      <c r="D18" s="13"/>
      <c r="E18" s="14"/>
      <c r="F18" s="1"/>
    </row>
    <row r="19" spans="1:6" s="5" customFormat="1" ht="27" customHeight="1" x14ac:dyDescent="0.25">
      <c r="A19" s="130"/>
      <c r="B19" s="40" t="s">
        <v>4</v>
      </c>
      <c r="C19" s="13"/>
      <c r="D19" s="13"/>
      <c r="E19" s="14"/>
    </row>
    <row r="20" spans="1:6" s="6" customFormat="1" ht="27" customHeight="1" x14ac:dyDescent="0.25">
      <c r="A20" s="130"/>
      <c r="B20" s="40" t="s">
        <v>5</v>
      </c>
      <c r="C20" s="13"/>
      <c r="D20" s="13"/>
      <c r="E20" s="14"/>
    </row>
    <row r="21" spans="1:6" s="6" customFormat="1" ht="27" customHeight="1" x14ac:dyDescent="0.25">
      <c r="A21" s="130"/>
      <c r="B21" s="40" t="s">
        <v>6</v>
      </c>
      <c r="C21" s="13"/>
      <c r="D21" s="13"/>
      <c r="E21" s="14"/>
    </row>
    <row r="22" spans="1:6" s="3" customFormat="1" ht="27" customHeight="1" x14ac:dyDescent="0.25">
      <c r="A22" s="130"/>
      <c r="B22" s="40" t="s">
        <v>9</v>
      </c>
      <c r="C22" s="13"/>
      <c r="D22" s="13"/>
      <c r="E22" s="14"/>
    </row>
    <row r="23" spans="1:6" s="3" customFormat="1" ht="27" customHeight="1" x14ac:dyDescent="0.25">
      <c r="A23" s="130"/>
      <c r="B23" s="40" t="s">
        <v>17</v>
      </c>
      <c r="C23" s="13"/>
      <c r="D23" s="13"/>
      <c r="E23" s="14"/>
    </row>
    <row r="24" spans="1:6" s="3" customFormat="1" ht="27" customHeight="1" x14ac:dyDescent="0.25">
      <c r="A24" s="130"/>
      <c r="B24" s="40" t="s">
        <v>18</v>
      </c>
      <c r="C24" s="13"/>
      <c r="D24" s="13"/>
      <c r="E24" s="14"/>
    </row>
    <row r="25" spans="1:6" s="3" customFormat="1" ht="27" customHeight="1" x14ac:dyDescent="0.25">
      <c r="A25" s="130"/>
      <c r="B25" s="40" t="s">
        <v>19</v>
      </c>
      <c r="C25" s="13"/>
      <c r="D25" s="13"/>
      <c r="E25" s="14"/>
    </row>
    <row r="26" spans="1:6" s="6" customFormat="1" ht="27" customHeight="1" x14ac:dyDescent="0.25">
      <c r="A26" s="130"/>
      <c r="B26" s="40" t="s">
        <v>20</v>
      </c>
      <c r="C26" s="13"/>
      <c r="D26" s="13"/>
      <c r="E26" s="14"/>
    </row>
    <row r="27" spans="1:6" s="3" customFormat="1" ht="27" customHeight="1" x14ac:dyDescent="0.25">
      <c r="A27" s="95" t="s">
        <v>25</v>
      </c>
      <c r="B27" s="95"/>
      <c r="C27" s="95"/>
      <c r="D27" s="95"/>
      <c r="E27" s="33" t="e">
        <f>AVERAGE(E17:E26)</f>
        <v>#DIV/0!</v>
      </c>
    </row>
    <row r="28" spans="1:6" s="3" customFormat="1" ht="27" customHeight="1" thickBot="1" x14ac:dyDescent="0.3">
      <c r="A28" s="96" t="s">
        <v>24</v>
      </c>
      <c r="B28" s="97"/>
      <c r="C28" s="97"/>
      <c r="D28" s="98"/>
      <c r="E28" s="34" t="e">
        <f>STDEV(E17:E26)</f>
        <v>#DIV/0!</v>
      </c>
    </row>
    <row r="29" spans="1:6" s="3" customFormat="1" ht="27" customHeight="1" thickBot="1" x14ac:dyDescent="0.3">
      <c r="A29" s="95" t="s">
        <v>23</v>
      </c>
      <c r="B29" s="95"/>
      <c r="C29" s="95"/>
      <c r="D29" s="96"/>
      <c r="E29" s="35" t="e">
        <f>E28/E27</f>
        <v>#DIV/0!</v>
      </c>
    </row>
    <row r="30" spans="1:6" s="7" customFormat="1" ht="48" customHeight="1" x14ac:dyDescent="0.25">
      <c r="A30" s="95" t="s">
        <v>26</v>
      </c>
      <c r="B30" s="95"/>
      <c r="C30" s="95"/>
      <c r="D30" s="95"/>
      <c r="E30" s="36" t="e">
        <f>E27*C10</f>
        <v>#DIV/0!</v>
      </c>
    </row>
    <row r="31" spans="1:6" s="3" customFormat="1" ht="27.75" customHeight="1" x14ac:dyDescent="0.25">
      <c r="A31" s="90"/>
      <c r="B31" s="90"/>
      <c r="C31" s="90"/>
      <c r="D31" s="90"/>
      <c r="E31" s="90"/>
    </row>
    <row r="32" spans="1:6" s="6" customFormat="1" ht="40.5" customHeight="1" x14ac:dyDescent="0.25">
      <c r="A32" s="8"/>
      <c r="B32" s="8"/>
      <c r="C32" s="9"/>
      <c r="D32" s="9"/>
      <c r="E32" s="10"/>
    </row>
    <row r="33" spans="6:6" ht="30.75" customHeight="1" x14ac:dyDescent="0.25">
      <c r="F33" s="1"/>
    </row>
    <row r="34" spans="6:6" ht="16.5" customHeight="1" x14ac:dyDescent="0.25">
      <c r="F34" s="1"/>
    </row>
    <row r="35" spans="6:6" x14ac:dyDescent="0.25">
      <c r="F35" s="1"/>
    </row>
    <row r="36" spans="6:6" x14ac:dyDescent="0.25">
      <c r="F36" s="1"/>
    </row>
    <row r="37" spans="6:6" x14ac:dyDescent="0.25">
      <c r="F37" s="1"/>
    </row>
    <row r="38" spans="6:6" x14ac:dyDescent="0.25">
      <c r="F38" s="1"/>
    </row>
    <row r="39" spans="6:6" x14ac:dyDescent="0.25">
      <c r="F39" s="1"/>
    </row>
  </sheetData>
  <mergeCells count="34">
    <mergeCell ref="A31:E31"/>
    <mergeCell ref="A13:B13"/>
    <mergeCell ref="C13:E13"/>
    <mergeCell ref="A15:B15"/>
    <mergeCell ref="C15:E15"/>
    <mergeCell ref="A16:B16"/>
    <mergeCell ref="A17:A26"/>
    <mergeCell ref="A27:D27"/>
    <mergeCell ref="A28:D28"/>
    <mergeCell ref="A29:D29"/>
    <mergeCell ref="A30:D30"/>
    <mergeCell ref="A14:B14"/>
    <mergeCell ref="A8:B8"/>
    <mergeCell ref="C8:E8"/>
    <mergeCell ref="A10:B10"/>
    <mergeCell ref="C10:E10"/>
    <mergeCell ref="A12:B12"/>
    <mergeCell ref="C12:E12"/>
    <mergeCell ref="A9:B9"/>
    <mergeCell ref="C9:E9"/>
    <mergeCell ref="A11:B11"/>
    <mergeCell ref="C11:E11"/>
    <mergeCell ref="A1:E1"/>
    <mergeCell ref="A2:E2"/>
    <mergeCell ref="A7:B7"/>
    <mergeCell ref="C7:E7"/>
    <mergeCell ref="A3:B3"/>
    <mergeCell ref="C3:E3"/>
    <mergeCell ref="A4:B4"/>
    <mergeCell ref="C4:E4"/>
    <mergeCell ref="A5:B5"/>
    <mergeCell ref="C5:E5"/>
    <mergeCell ref="A6:B6"/>
    <mergeCell ref="C6:E6"/>
  </mergeCells>
  <pageMargins left="0.8203125" right="0.6015625" top="0.6640625" bottom="1" header="0.5" footer="0.5"/>
  <pageSetup paperSize="9" scale="55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34"/>
  <sheetViews>
    <sheetView showWhiteSpace="0" zoomScale="70" zoomScaleNormal="70" zoomScaleSheetLayoutView="86" zoomScalePageLayoutView="60" workbookViewId="0">
      <selection activeCell="A14" sqref="A14:B15"/>
    </sheetView>
  </sheetViews>
  <sheetFormatPr defaultColWidth="11.42578125" defaultRowHeight="15.75" x14ac:dyDescent="0.25"/>
  <cols>
    <col min="1" max="1" width="24.5703125" style="25" customWidth="1"/>
    <col min="2" max="2" width="30.85546875" style="25" customWidth="1"/>
    <col min="3" max="4" width="23.28515625" style="25" customWidth="1"/>
    <col min="5" max="5" width="23.28515625" style="26" customWidth="1"/>
    <col min="6" max="6" width="29.140625" style="15" bestFit="1" customWidth="1"/>
    <col min="7" max="7" width="14.5703125" style="15" customWidth="1"/>
    <col min="8" max="8" width="11.5703125" style="15" bestFit="1" customWidth="1"/>
    <col min="9" max="9" width="11.42578125" style="15"/>
    <col min="10" max="13" width="11.5703125" style="15" bestFit="1" customWidth="1"/>
    <col min="14" max="17" width="12.42578125" style="15" bestFit="1" customWidth="1"/>
    <col min="18" max="18" width="11.42578125" style="15"/>
    <col min="19" max="16384" width="11.42578125" style="16"/>
  </cols>
  <sheetData>
    <row r="1" spans="1:18" ht="54" customHeight="1" x14ac:dyDescent="0.25">
      <c r="A1" s="147" t="s">
        <v>10</v>
      </c>
      <c r="B1" s="148"/>
      <c r="C1" s="148"/>
      <c r="D1" s="148"/>
      <c r="E1" s="149"/>
    </row>
    <row r="2" spans="1:18" ht="54" customHeight="1" x14ac:dyDescent="0.25">
      <c r="A2" s="150" t="s">
        <v>1</v>
      </c>
      <c r="B2" s="151"/>
      <c r="C2" s="151"/>
      <c r="D2" s="151"/>
      <c r="E2" s="152"/>
    </row>
    <row r="3" spans="1:18" ht="25.5" customHeight="1" x14ac:dyDescent="0.25">
      <c r="A3" s="102" t="s">
        <v>30</v>
      </c>
      <c r="B3" s="103"/>
      <c r="C3" s="153" t="s">
        <v>32</v>
      </c>
      <c r="D3" s="154"/>
      <c r="E3" s="155"/>
    </row>
    <row r="4" spans="1:18" ht="25.5" customHeight="1" x14ac:dyDescent="0.25">
      <c r="A4" s="99" t="s">
        <v>0</v>
      </c>
      <c r="B4" s="100"/>
      <c r="C4" s="156">
        <v>41922</v>
      </c>
      <c r="D4" s="157"/>
      <c r="E4" s="158"/>
    </row>
    <row r="5" spans="1:18" ht="57" customHeight="1" x14ac:dyDescent="0.25">
      <c r="A5" s="99" t="s">
        <v>27</v>
      </c>
      <c r="B5" s="100"/>
      <c r="C5" s="159" t="s">
        <v>40</v>
      </c>
      <c r="D5" s="159"/>
      <c r="E5" s="159"/>
    </row>
    <row r="6" spans="1:18" ht="47.25" customHeight="1" x14ac:dyDescent="0.25">
      <c r="A6" s="99" t="s">
        <v>41</v>
      </c>
      <c r="B6" s="100"/>
      <c r="C6" s="111">
        <v>35</v>
      </c>
      <c r="D6" s="111"/>
      <c r="E6" s="111"/>
    </row>
    <row r="7" spans="1:18" ht="25.5" customHeight="1" x14ac:dyDescent="0.25">
      <c r="A7" s="99" t="s">
        <v>8</v>
      </c>
      <c r="B7" s="100"/>
      <c r="C7" s="111">
        <v>100</v>
      </c>
      <c r="D7" s="111"/>
      <c r="E7" s="111"/>
    </row>
    <row r="8" spans="1:18" ht="25.5" customHeight="1" x14ac:dyDescent="0.25">
      <c r="A8" s="99" t="s">
        <v>2</v>
      </c>
      <c r="B8" s="100"/>
      <c r="C8" s="111">
        <v>15</v>
      </c>
      <c r="D8" s="111"/>
      <c r="E8" s="111"/>
    </row>
    <row r="9" spans="1:18" ht="25.5" customHeight="1" x14ac:dyDescent="0.25">
      <c r="A9" s="99" t="s">
        <v>12</v>
      </c>
      <c r="B9" s="100"/>
      <c r="C9" s="111">
        <v>107</v>
      </c>
      <c r="D9" s="111"/>
      <c r="E9" s="111"/>
    </row>
    <row r="10" spans="1:18" ht="45" customHeight="1" x14ac:dyDescent="0.25">
      <c r="A10" s="99" t="s">
        <v>13</v>
      </c>
      <c r="B10" s="100"/>
      <c r="C10" s="135">
        <f>C9/C8</f>
        <v>7.1333333333333337</v>
      </c>
      <c r="D10" s="136"/>
      <c r="E10" s="137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</row>
    <row r="11" spans="1:18" ht="48" customHeight="1" x14ac:dyDescent="0.25">
      <c r="A11" s="99" t="s">
        <v>42</v>
      </c>
      <c r="B11" s="100"/>
      <c r="C11" s="144">
        <f>C6/C10</f>
        <v>4.9065420560747661</v>
      </c>
      <c r="D11" s="145"/>
      <c r="E11" s="14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</row>
    <row r="12" spans="1:18" s="18" customFormat="1" ht="26.25" customHeight="1" x14ac:dyDescent="0.25">
      <c r="A12" s="99" t="s">
        <v>14</v>
      </c>
      <c r="B12" s="100"/>
      <c r="C12" s="131" t="s">
        <v>33</v>
      </c>
      <c r="D12" s="132"/>
      <c r="E12" s="133"/>
      <c r="F12" s="17"/>
      <c r="G12" s="17"/>
      <c r="H12" s="17"/>
      <c r="J12" s="17"/>
      <c r="K12" s="17"/>
    </row>
    <row r="13" spans="1:18" s="18" customFormat="1" ht="26.25" customHeight="1" x14ac:dyDescent="0.25">
      <c r="A13" s="99" t="s">
        <v>43</v>
      </c>
      <c r="B13" s="100"/>
      <c r="C13" s="138" t="s">
        <v>34</v>
      </c>
      <c r="D13" s="139"/>
      <c r="E13" s="140"/>
      <c r="F13" s="17"/>
      <c r="G13" s="17"/>
      <c r="H13" s="17"/>
      <c r="J13" s="17"/>
      <c r="K13" s="17"/>
    </row>
    <row r="14" spans="1:18" s="18" customFormat="1" ht="26.25" customHeight="1" x14ac:dyDescent="0.25">
      <c r="A14" s="99" t="s">
        <v>44</v>
      </c>
      <c r="B14" s="100"/>
      <c r="C14" s="131" t="s">
        <v>35</v>
      </c>
      <c r="D14" s="132"/>
      <c r="E14" s="133"/>
      <c r="F14" s="17"/>
      <c r="G14" s="17"/>
      <c r="H14" s="17"/>
      <c r="J14" s="17"/>
      <c r="K14" s="17"/>
    </row>
    <row r="15" spans="1:18" s="18" customFormat="1" ht="33" customHeight="1" x14ac:dyDescent="0.25">
      <c r="A15" s="99" t="s">
        <v>45</v>
      </c>
      <c r="B15" s="100"/>
      <c r="C15" s="141">
        <v>35</v>
      </c>
      <c r="D15" s="142"/>
      <c r="E15" s="143"/>
      <c r="F15" s="17"/>
      <c r="G15" s="17"/>
      <c r="H15" s="17"/>
      <c r="J15" s="17"/>
      <c r="K15" s="17"/>
    </row>
    <row r="16" spans="1:18" ht="42" customHeight="1" x14ac:dyDescent="0.25">
      <c r="A16" s="127"/>
      <c r="B16" s="128"/>
      <c r="C16" s="42" t="s">
        <v>21</v>
      </c>
      <c r="D16" s="42" t="s">
        <v>16</v>
      </c>
      <c r="E16" s="42" t="s">
        <v>22</v>
      </c>
      <c r="L16" s="16"/>
      <c r="M16" s="16"/>
      <c r="N16" s="16"/>
      <c r="O16" s="16"/>
      <c r="P16" s="16"/>
      <c r="Q16" s="16"/>
      <c r="R16" s="16"/>
    </row>
    <row r="17" spans="1:18" s="20" customFormat="1" ht="23.25" customHeight="1" x14ac:dyDescent="0.25">
      <c r="A17" s="129" t="s">
        <v>15</v>
      </c>
      <c r="B17" s="40" t="s">
        <v>7</v>
      </c>
      <c r="C17" s="27">
        <v>0.4236111111111111</v>
      </c>
      <c r="D17" s="27">
        <v>0.42708333333333331</v>
      </c>
      <c r="E17" s="28">
        <v>4.66</v>
      </c>
      <c r="F17" s="19"/>
      <c r="G17" s="19"/>
      <c r="H17" s="19"/>
      <c r="J17" s="19"/>
      <c r="K17" s="19"/>
    </row>
    <row r="18" spans="1:18" ht="23.25" customHeight="1" x14ac:dyDescent="0.25">
      <c r="A18" s="130"/>
      <c r="B18" s="40" t="s">
        <v>3</v>
      </c>
      <c r="C18" s="27">
        <v>0.42499999999999999</v>
      </c>
      <c r="D18" s="27">
        <v>0.4284722222222222</v>
      </c>
      <c r="E18" s="28">
        <v>4.25</v>
      </c>
      <c r="L18" s="16"/>
      <c r="M18" s="16"/>
      <c r="N18" s="16"/>
      <c r="O18" s="16"/>
      <c r="P18" s="16"/>
      <c r="Q18" s="16"/>
      <c r="R18" s="16"/>
    </row>
    <row r="19" spans="1:18" s="21" customFormat="1" ht="23.25" customHeight="1" x14ac:dyDescent="0.25">
      <c r="A19" s="130"/>
      <c r="B19" s="40" t="s">
        <v>4</v>
      </c>
      <c r="C19" s="27">
        <v>0.42638888888888887</v>
      </c>
      <c r="D19" s="27">
        <v>0.42986111111111108</v>
      </c>
      <c r="E19" s="28">
        <v>5.21</v>
      </c>
    </row>
    <row r="20" spans="1:18" s="23" customFormat="1" ht="23.25" customHeight="1" x14ac:dyDescent="0.25">
      <c r="A20" s="130"/>
      <c r="B20" s="40" t="s">
        <v>5</v>
      </c>
      <c r="C20" s="27">
        <v>0.42777777777777781</v>
      </c>
      <c r="D20" s="27">
        <v>0.43124999999999997</v>
      </c>
      <c r="E20" s="28">
        <v>5.3</v>
      </c>
      <c r="F20" s="15"/>
      <c r="G20" s="22"/>
      <c r="H20" s="22"/>
      <c r="J20" s="22"/>
      <c r="K20" s="22"/>
    </row>
    <row r="21" spans="1:18" s="23" customFormat="1" ht="23.25" customHeight="1" x14ac:dyDescent="0.25">
      <c r="A21" s="130"/>
      <c r="B21" s="40" t="s">
        <v>6</v>
      </c>
      <c r="C21" s="27">
        <v>0.4291666666666667</v>
      </c>
      <c r="D21" s="27">
        <v>0.43263888888888885</v>
      </c>
      <c r="E21" s="28">
        <v>5.0199999999999996</v>
      </c>
      <c r="F21" s="15"/>
      <c r="G21" s="22"/>
      <c r="H21" s="22"/>
      <c r="J21" s="22"/>
      <c r="K21" s="22"/>
    </row>
    <row r="22" spans="1:18" s="18" customFormat="1" ht="23.25" customHeight="1" x14ac:dyDescent="0.25">
      <c r="A22" s="130"/>
      <c r="B22" s="40" t="s">
        <v>9</v>
      </c>
      <c r="C22" s="27">
        <v>0.43055555555555558</v>
      </c>
      <c r="D22" s="27">
        <v>0.43402777777777773</v>
      </c>
      <c r="E22" s="28">
        <v>4.8899999999999997</v>
      </c>
      <c r="F22" s="17"/>
      <c r="G22" s="17"/>
      <c r="H22" s="17"/>
      <c r="J22" s="17"/>
      <c r="K22" s="17"/>
    </row>
    <row r="23" spans="1:18" s="18" customFormat="1" ht="23.25" customHeight="1" x14ac:dyDescent="0.25">
      <c r="A23" s="130"/>
      <c r="B23" s="40" t="s">
        <v>17</v>
      </c>
      <c r="C23" s="27">
        <v>0.43194444444444446</v>
      </c>
      <c r="D23" s="27">
        <v>0.43541666666666662</v>
      </c>
      <c r="E23" s="28">
        <v>4.74</v>
      </c>
      <c r="F23" s="17"/>
      <c r="G23" s="17"/>
      <c r="H23" s="17"/>
      <c r="J23" s="17"/>
      <c r="K23" s="17"/>
    </row>
    <row r="24" spans="1:18" s="18" customFormat="1" ht="23.25" customHeight="1" x14ac:dyDescent="0.25">
      <c r="A24" s="130"/>
      <c r="B24" s="40" t="s">
        <v>18</v>
      </c>
      <c r="C24" s="27">
        <v>0.43333333333333335</v>
      </c>
      <c r="D24" s="27">
        <v>0.4368055555555555</v>
      </c>
      <c r="E24" s="28">
        <v>5.0199999999999996</v>
      </c>
      <c r="F24" s="17"/>
      <c r="G24" s="17"/>
      <c r="H24" s="17"/>
      <c r="J24" s="17"/>
      <c r="K24" s="17"/>
    </row>
    <row r="25" spans="1:18" s="18" customFormat="1" ht="23.25" customHeight="1" x14ac:dyDescent="0.25">
      <c r="A25" s="130"/>
      <c r="B25" s="40" t="s">
        <v>19</v>
      </c>
      <c r="C25" s="27">
        <v>0.43472222222222223</v>
      </c>
      <c r="D25" s="27">
        <v>0.4381944444444445</v>
      </c>
      <c r="E25" s="28">
        <v>4.95</v>
      </c>
      <c r="F25" s="17"/>
      <c r="G25" s="17"/>
      <c r="H25" s="17"/>
      <c r="J25" s="17"/>
      <c r="K25" s="17"/>
    </row>
    <row r="26" spans="1:18" s="23" customFormat="1" ht="23.25" customHeight="1" x14ac:dyDescent="0.25">
      <c r="A26" s="130"/>
      <c r="B26" s="40" t="s">
        <v>20</v>
      </c>
      <c r="C26" s="27">
        <v>0.43611111111111112</v>
      </c>
      <c r="D26" s="27">
        <v>0.43958333333333338</v>
      </c>
      <c r="E26" s="28">
        <v>5.05</v>
      </c>
      <c r="F26" s="24"/>
      <c r="G26" s="17"/>
      <c r="H26" s="17"/>
      <c r="J26" s="17"/>
      <c r="K26" s="17"/>
    </row>
    <row r="27" spans="1:18" s="18" customFormat="1" ht="27.75" customHeight="1" x14ac:dyDescent="0.25">
      <c r="A27" s="95" t="s">
        <v>25</v>
      </c>
      <c r="B27" s="95"/>
      <c r="C27" s="95"/>
      <c r="D27" s="95"/>
      <c r="E27" s="29">
        <f>AVERAGE(E17:E26)</f>
        <v>4.9090000000000007</v>
      </c>
      <c r="F27" s="24"/>
      <c r="G27" s="17"/>
      <c r="H27" s="17"/>
      <c r="J27" s="17"/>
      <c r="K27" s="17"/>
    </row>
    <row r="28" spans="1:18" s="18" customFormat="1" ht="27.75" customHeight="1" thickBot="1" x14ac:dyDescent="0.3">
      <c r="A28" s="96" t="s">
        <v>24</v>
      </c>
      <c r="B28" s="97"/>
      <c r="C28" s="97"/>
      <c r="D28" s="98"/>
      <c r="E28" s="30">
        <f>STDEV(E17:E26)</f>
        <v>0.30090419294741189</v>
      </c>
      <c r="F28" s="24"/>
      <c r="G28" s="17"/>
      <c r="H28" s="17"/>
      <c r="J28" s="17"/>
      <c r="K28" s="17"/>
      <c r="L28" s="17"/>
      <c r="M28" s="17"/>
      <c r="N28" s="17"/>
      <c r="O28" s="17"/>
      <c r="P28" s="17"/>
      <c r="Q28" s="17"/>
    </row>
    <row r="29" spans="1:18" s="18" customFormat="1" ht="27.75" customHeight="1" thickBot="1" x14ac:dyDescent="0.3">
      <c r="A29" s="95" t="s">
        <v>23</v>
      </c>
      <c r="B29" s="95"/>
      <c r="C29" s="95"/>
      <c r="D29" s="96"/>
      <c r="E29" s="31">
        <f>E28/E27</f>
        <v>6.129643368250394E-2</v>
      </c>
      <c r="F29" s="24"/>
      <c r="G29" s="17"/>
      <c r="H29" s="17"/>
      <c r="J29" s="17"/>
      <c r="K29" s="17"/>
      <c r="L29" s="17"/>
      <c r="M29" s="17"/>
      <c r="N29" s="17"/>
      <c r="O29" s="17"/>
      <c r="P29" s="17"/>
      <c r="Q29" s="17"/>
    </row>
    <row r="30" spans="1:18" s="7" customFormat="1" ht="42.75" customHeight="1" x14ac:dyDescent="0.35">
      <c r="A30" s="95" t="s">
        <v>26</v>
      </c>
      <c r="B30" s="95"/>
      <c r="C30" s="95"/>
      <c r="D30" s="95"/>
      <c r="E30" s="32">
        <f>E27*C10</f>
        <v>35.01753333333334</v>
      </c>
      <c r="F30" s="12"/>
    </row>
    <row r="31" spans="1:18" s="18" customFormat="1" ht="27.75" customHeight="1" x14ac:dyDescent="0.25">
      <c r="A31" s="134"/>
      <c r="B31" s="134"/>
      <c r="C31" s="134"/>
      <c r="D31" s="134"/>
      <c r="E31" s="134"/>
      <c r="F31" s="17"/>
      <c r="G31" s="17"/>
      <c r="H31" s="17"/>
      <c r="J31" s="17"/>
      <c r="K31" s="17"/>
      <c r="L31" s="17"/>
      <c r="M31" s="17"/>
      <c r="N31" s="17"/>
      <c r="O31" s="17"/>
      <c r="P31" s="17"/>
      <c r="Q31" s="17"/>
    </row>
    <row r="32" spans="1:18" s="23" customFormat="1" ht="40.5" customHeight="1" x14ac:dyDescent="0.25">
      <c r="A32" s="25"/>
      <c r="B32" s="25"/>
      <c r="C32" s="25"/>
      <c r="D32" s="25"/>
      <c r="E32" s="26"/>
      <c r="F32" s="15"/>
      <c r="G32" s="15"/>
      <c r="H32" s="22"/>
      <c r="J32" s="22"/>
      <c r="K32" s="22"/>
      <c r="L32" s="22"/>
      <c r="M32" s="22"/>
      <c r="N32" s="22"/>
      <c r="O32" s="22"/>
      <c r="P32" s="22"/>
      <c r="Q32" s="22"/>
      <c r="R32" s="22"/>
    </row>
    <row r="33" spans="1:5" ht="30.75" customHeight="1" x14ac:dyDescent="0.25"/>
    <row r="34" spans="1:5" s="15" customFormat="1" ht="16.5" customHeight="1" x14ac:dyDescent="0.25">
      <c r="A34" s="25"/>
      <c r="B34" s="25"/>
      <c r="C34" s="25"/>
      <c r="D34" s="25"/>
      <c r="E34" s="26"/>
    </row>
  </sheetData>
  <mergeCells count="35">
    <mergeCell ref="A9:B9"/>
    <mergeCell ref="C9:E9"/>
    <mergeCell ref="A1:E1"/>
    <mergeCell ref="A2:E2"/>
    <mergeCell ref="A3:B3"/>
    <mergeCell ref="C3:E3"/>
    <mergeCell ref="A4:B4"/>
    <mergeCell ref="C4:E4"/>
    <mergeCell ref="A5:B5"/>
    <mergeCell ref="C5:E5"/>
    <mergeCell ref="A7:B7"/>
    <mergeCell ref="C7:E7"/>
    <mergeCell ref="A8:B8"/>
    <mergeCell ref="C8:E8"/>
    <mergeCell ref="A6:B6"/>
    <mergeCell ref="C6:E6"/>
    <mergeCell ref="A10:B10"/>
    <mergeCell ref="C10:E10"/>
    <mergeCell ref="A12:B12"/>
    <mergeCell ref="C12:E12"/>
    <mergeCell ref="A13:B13"/>
    <mergeCell ref="C13:E13"/>
    <mergeCell ref="A11:B11"/>
    <mergeCell ref="C11:E11"/>
    <mergeCell ref="A14:B14"/>
    <mergeCell ref="C14:E14"/>
    <mergeCell ref="A29:D29"/>
    <mergeCell ref="A30:D30"/>
    <mergeCell ref="A31:E31"/>
    <mergeCell ref="A27:D27"/>
    <mergeCell ref="A28:D28"/>
    <mergeCell ref="A16:B16"/>
    <mergeCell ref="A17:A26"/>
    <mergeCell ref="A15:B15"/>
    <mergeCell ref="C15:E15"/>
  </mergeCells>
  <pageMargins left="0.8203125" right="0.6015625" top="0.6640625" bottom="1" header="0.5" footer="0.5"/>
  <pageSetup paperSize="9" scale="6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Instructions</vt:lpstr>
      <vt:lpstr>Enter data here_print</vt:lpstr>
      <vt:lpstr>Enter data here</vt:lpstr>
      <vt:lpstr>EXAMPLE</vt:lpstr>
      <vt:lpstr>'Enter data here'!Print_Area</vt:lpstr>
      <vt:lpstr>'Enter data here_print'!Print_Area</vt:lpstr>
      <vt:lpstr>EXAMPLE!Print_Area</vt:lpstr>
      <vt:lpstr>Instructions!Print_Area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Meltendorf</dc:creator>
  <cp:lastModifiedBy>Anna Zhenchuk</cp:lastModifiedBy>
  <cp:lastPrinted>2014-11-13T13:53:13Z</cp:lastPrinted>
  <dcterms:created xsi:type="dcterms:W3CDTF">2013-02-22T16:59:37Z</dcterms:created>
  <dcterms:modified xsi:type="dcterms:W3CDTF">2023-03-28T12:00:10Z</dcterms:modified>
</cp:coreProperties>
</file>