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. Marketing\3. Product Documents\4. Chroma 3\8. Chroma 3 Training Material\"/>
    </mc:Choice>
  </mc:AlternateContent>
  <xr:revisionPtr revIDLastSave="0" documentId="8_{3D1AA553-C849-47F8-B742-1DC14A4DA6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17" r:id="rId1"/>
    <sheet name="Enter data here" sheetId="13" r:id="rId2"/>
    <sheet name="Print version" sheetId="19" r:id="rId3"/>
    <sheet name="EXAMPLE" sheetId="18" r:id="rId4"/>
  </sheets>
  <definedNames>
    <definedName name="_xlnm.Print_Area" localSheetId="1">'Enter data here'!$A$1:$C$24</definedName>
    <definedName name="_xlnm.Print_Area" localSheetId="3">EXAMPLE!$A$1:$C$24</definedName>
    <definedName name="_xlnm.Print_Area" localSheetId="0">Instructions!$A$1:$A$11</definedName>
    <definedName name="_xlnm.Print_Area" localSheetId="2">'Print version'!$A$1:$C$24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8" l="1"/>
  <c r="C22" i="18" l="1"/>
  <c r="C23" i="18" s="1"/>
  <c r="C24" i="18"/>
  <c r="C22" i="13"/>
  <c r="C21" i="13"/>
  <c r="C24" i="13" s="1"/>
  <c r="C23" i="13" l="1"/>
</calcChain>
</file>

<file path=xl/sharedStrings.xml><?xml version="1.0" encoding="utf-8"?>
<sst xmlns="http://schemas.openxmlformats.org/spreadsheetml/2006/main" count="92" uniqueCount="43">
  <si>
    <t>Date</t>
  </si>
  <si>
    <t>Vitamin A Analysis in Oil</t>
  </si>
  <si>
    <t>Vial 2</t>
  </si>
  <si>
    <t>Vial 3</t>
  </si>
  <si>
    <t>Vial 4</t>
  </si>
  <si>
    <t>Vial 5</t>
  </si>
  <si>
    <t>Vial 1</t>
  </si>
  <si>
    <t>Vial 6</t>
  </si>
  <si>
    <t xml:space="preserve">Practical Training Protocol </t>
  </si>
  <si>
    <t>Instructions</t>
  </si>
  <si>
    <t xml:space="preserve">2. Turn on your iCheck and get acquainted with the menu structure and functions. 
</t>
  </si>
  <si>
    <t>Vial 7</t>
  </si>
  <si>
    <t>Vial 8</t>
  </si>
  <si>
    <t>Vial 9</t>
  </si>
  <si>
    <t>Vial 10</t>
  </si>
  <si>
    <t>Coefficient of Variation (CV) %</t>
  </si>
  <si>
    <t>Sample description</t>
  </si>
  <si>
    <t>55</t>
  </si>
  <si>
    <t xml:space="preserve">Name of the operator </t>
  </si>
  <si>
    <t>!!! Only fill the information into the grey cells !!!</t>
  </si>
  <si>
    <t>John Smith</t>
  </si>
  <si>
    <t>LOT 02- 08.2013</t>
  </si>
  <si>
    <t>You have 3 sheets in this file: 1) The instructions, 2) Enter data here, 3) EXAMPLE</t>
  </si>
  <si>
    <t>Chroma 3 Standard reading on your iCheck [AU]</t>
  </si>
  <si>
    <t>iCheck™ Chroma 3  measurement result</t>
  </si>
  <si>
    <t>iCheck Result [mg RE/kg]</t>
  </si>
  <si>
    <t>Average iCheck Result [mg RE/kg]</t>
  </si>
  <si>
    <t>Standard Deviation [mg RE/kg]</t>
  </si>
  <si>
    <t>Oil collected from the open market on the Green Street in Cairo on 09.20.2014. Brand "Vegetable Oil", Producer "XXX"</t>
  </si>
  <si>
    <t>CR 22233344</t>
  </si>
  <si>
    <t>iCheck Chroma 3 ID No.</t>
  </si>
  <si>
    <t>Chroma 3 Standard LOT No.</t>
  </si>
  <si>
    <t>iCheck Chroma 3 reagent vial Shelf life</t>
  </si>
  <si>
    <t>Vitamin A in the oil sample in IU/g (Average iCheck Result [mg RE/kg] /0.3)</t>
  </si>
  <si>
    <t>Vitamin A in the oil sample in IU/g (Average iCheck Result [mg RE/kg] /0.3 )</t>
  </si>
  <si>
    <t>Octover 2013</t>
  </si>
  <si>
    <r>
      <t>3. Prepare one vitamin A-fortified oil sample. The expected concentration of vitamin A in your oil sample must be</t>
    </r>
    <r>
      <rPr>
        <b/>
        <sz val="16"/>
        <color theme="0"/>
        <rFont val="Calibri"/>
        <family val="2"/>
        <scheme val="minor"/>
      </rPr>
      <t xml:space="preserve"> </t>
    </r>
    <r>
      <rPr>
        <sz val="16"/>
        <color theme="0"/>
        <rFont val="Calibri"/>
        <family val="2"/>
        <scheme val="minor"/>
      </rPr>
      <t xml:space="preserve">within measuretment range of iCheck Chroma 3  that </t>
    </r>
    <r>
      <rPr>
        <b/>
        <sz val="16"/>
        <color theme="0"/>
        <rFont val="Calibri"/>
        <family val="2"/>
        <scheme val="minor"/>
      </rPr>
      <t>is 3.0 - 30.0 mg RE/kg (10 - 100 IU/g).</t>
    </r>
  </si>
  <si>
    <r>
      <t xml:space="preserve">4. Train your timing skills </t>
    </r>
    <r>
      <rPr>
        <b/>
        <u/>
        <sz val="16"/>
        <color theme="0"/>
        <rFont val="Calibri"/>
        <family val="2"/>
        <scheme val="minor"/>
      </rPr>
      <t>without injecting the oil sample into the reagent vial.</t>
    </r>
    <r>
      <rPr>
        <sz val="16"/>
        <color theme="0"/>
        <rFont val="Calibri"/>
        <family val="2"/>
        <scheme val="minor"/>
      </rPr>
      <t xml:space="preserve"> Follow the instructions displayed on your iCheck device with a clean reagent vial: imitate inverting and inserting the vial at least 5 times. </t>
    </r>
  </si>
  <si>
    <r>
      <t xml:space="preserve">5. Inject and measure the oil sample </t>
    </r>
    <r>
      <rPr>
        <b/>
        <sz val="16"/>
        <color theme="0"/>
        <rFont val="Calibri"/>
        <family val="2"/>
        <scheme val="minor"/>
      </rPr>
      <t>minimum 5 times.</t>
    </r>
    <r>
      <rPr>
        <sz val="16"/>
        <color theme="0"/>
        <rFont val="Calibri"/>
        <family val="2"/>
        <scheme val="minor"/>
      </rPr>
      <t xml:space="preserve"> Make sure to have clear layer of oil in the vial, mix at "0" and insert immediately into iCheck. Make sure that you </t>
    </r>
    <r>
      <rPr>
        <b/>
        <sz val="16"/>
        <color theme="0"/>
        <rFont val="Calibri"/>
        <family val="2"/>
        <scheme val="minor"/>
      </rPr>
      <t>INVERT</t>
    </r>
    <r>
      <rPr>
        <sz val="16"/>
        <color theme="0"/>
        <rFont val="Calibri"/>
        <family val="2"/>
        <scheme val="minor"/>
      </rPr>
      <t xml:space="preserve"> twice (not shake) the reagent vial at "0" as displayed by the iCheck.</t>
    </r>
  </si>
  <si>
    <t xml:space="preserve">6. Record the results in this training sheet. Your average result, standard deviation and coefficient of variation (CV) are automatically calculated. </t>
  </si>
  <si>
    <r>
      <t xml:space="preserve">7. Coefficient of variation of your results for oil must be below </t>
    </r>
    <r>
      <rPr>
        <b/>
        <sz val="16"/>
        <color theme="0"/>
        <rFont val="Calibri"/>
        <family val="2"/>
        <scheme val="minor"/>
      </rPr>
      <t xml:space="preserve">&lt;15%. </t>
    </r>
  </si>
  <si>
    <t xml:space="preserve">8. If your CV is higher than 15%, carefully read the section Instructions in the User Manual, mix well your oil sample and repeat the measurement another 5 times. </t>
  </si>
  <si>
    <r>
      <t xml:space="preserve">1. Read carefully the </t>
    </r>
    <r>
      <rPr>
        <b/>
        <sz val="16"/>
        <color theme="0"/>
        <rFont val="Calibri"/>
        <family val="2"/>
        <scheme val="minor"/>
      </rPr>
      <t>User Manual</t>
    </r>
    <r>
      <rPr>
        <sz val="16"/>
        <color theme="0"/>
        <rFont val="Calibri"/>
        <family val="2"/>
        <scheme val="minor"/>
      </rPr>
      <t xml:space="preserve"> of the iCheck device you will be operating. Check out the training vidoe on BioAnalyt Youtube.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</si>
</sst>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[$-F800]dddd\,\ mmmm\ dd\,\ yyyy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55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48"/>
      <color theme="0"/>
      <name val="Segoe UI Semibold"/>
      <family val="2"/>
    </font>
    <font>
      <sz val="11"/>
      <color theme="1"/>
      <name val="Segoe UI Semibold"/>
      <family val="2"/>
    </font>
    <font>
      <b/>
      <sz val="18"/>
      <name val="Segoe UI Semibold"/>
      <family val="2"/>
    </font>
    <font>
      <b/>
      <sz val="16"/>
      <name val="Segoe UI Semibold"/>
      <family val="2"/>
    </font>
    <font>
      <b/>
      <sz val="16"/>
      <color theme="1"/>
      <name val="Segoe UI Semibold"/>
      <family val="2"/>
    </font>
    <font>
      <b/>
      <sz val="20"/>
      <color theme="0"/>
      <name val="Segoe UI Semibold"/>
      <family val="2"/>
    </font>
    <font>
      <b/>
      <sz val="16"/>
      <color theme="0"/>
      <name val="Segoe UI Semibold"/>
      <family val="2"/>
    </font>
    <font>
      <u/>
      <sz val="14"/>
      <color rgb="FFFF0000"/>
      <name val="Segoe UI Semibold"/>
      <family val="2"/>
    </font>
    <font>
      <sz val="12"/>
      <color theme="1"/>
      <name val="Segoe UI Semibold"/>
      <family val="2"/>
    </font>
    <font>
      <b/>
      <u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wrapText="1"/>
    </xf>
    <xf numFmtId="1" fontId="0" fillId="0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5" fillId="0" borderId="0" xfId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2" fontId="7" fillId="0" borderId="0" xfId="0" applyNumberFormat="1" applyFont="1" applyAlignment="1">
      <alignment vertical="center"/>
    </xf>
    <xf numFmtId="2" fontId="0" fillId="0" borderId="0" xfId="0" applyNumberFormat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165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Alignment="1">
      <alignment horizontal="center" vertical="center"/>
    </xf>
    <xf numFmtId="166" fontId="4" fillId="3" borderId="1" xfId="2" applyNumberFormat="1" applyFont="1" applyFill="1" applyBorder="1" applyAlignment="1" applyProtection="1">
      <alignment horizontal="center" vertical="center"/>
    </xf>
    <xf numFmtId="166" fontId="4" fillId="3" borderId="7" xfId="2" applyNumberFormat="1" applyFont="1" applyFill="1" applyBorder="1" applyAlignment="1" applyProtection="1">
      <alignment horizontal="center" vertical="center"/>
    </xf>
    <xf numFmtId="1" fontId="4" fillId="3" borderId="4" xfId="2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9" fontId="4" fillId="3" borderId="15" xfId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left" vertical="center" wrapText="1"/>
    </xf>
    <xf numFmtId="2" fontId="4" fillId="6" borderId="1" xfId="2" applyNumberFormat="1" applyFont="1" applyFill="1" applyBorder="1" applyAlignment="1" applyProtection="1">
      <alignment horizontal="center" vertical="center"/>
    </xf>
    <xf numFmtId="0" fontId="4" fillId="6" borderId="7" xfId="2" applyNumberFormat="1" applyFont="1" applyFill="1" applyBorder="1" applyAlignment="1" applyProtection="1">
      <alignment horizontal="center" vertical="center"/>
    </xf>
    <xf numFmtId="9" fontId="4" fillId="6" borderId="10" xfId="1" applyFont="1" applyFill="1" applyBorder="1" applyAlignment="1" applyProtection="1">
      <alignment horizontal="center" vertical="center"/>
    </xf>
    <xf numFmtId="0" fontId="4" fillId="6" borderId="4" xfId="2" applyNumberFormat="1" applyFont="1" applyFill="1" applyBorder="1" applyAlignment="1" applyProtection="1">
      <alignment horizontal="center" vertical="center"/>
    </xf>
    <xf numFmtId="2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49" fontId="15" fillId="7" borderId="1" xfId="0" applyNumberFormat="1" applyFont="1" applyFill="1" applyBorder="1" applyAlignment="1" applyProtection="1">
      <alignment horizontal="center" vertical="center"/>
      <protection locked="0"/>
    </xf>
    <xf numFmtId="165" fontId="15" fillId="7" borderId="1" xfId="0" applyNumberFormat="1" applyFont="1" applyFill="1" applyBorder="1" applyAlignment="1" applyProtection="1">
      <alignment horizontal="center" vertical="center"/>
      <protection locked="0"/>
    </xf>
    <xf numFmtId="49" fontId="16" fillId="7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left" vertical="center" wrapText="1"/>
    </xf>
    <xf numFmtId="2" fontId="16" fillId="7" borderId="1" xfId="0" applyNumberFormat="1" applyFont="1" applyFill="1" applyBorder="1" applyAlignment="1" applyProtection="1">
      <alignment horizontal="right" vertical="center"/>
      <protection locked="0"/>
    </xf>
    <xf numFmtId="1" fontId="13" fillId="0" borderId="0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2" fontId="18" fillId="5" borderId="1" xfId="2" applyNumberFormat="1" applyFont="1" applyFill="1" applyBorder="1" applyAlignment="1" applyProtection="1">
      <alignment horizontal="center" vertical="center"/>
    </xf>
    <xf numFmtId="0" fontId="18" fillId="5" borderId="7" xfId="2" applyNumberFormat="1" applyFont="1" applyFill="1" applyBorder="1" applyAlignment="1" applyProtection="1">
      <alignment horizontal="center" vertical="center"/>
    </xf>
    <xf numFmtId="9" fontId="18" fillId="5" borderId="10" xfId="1" applyFont="1" applyFill="1" applyBorder="1" applyAlignment="1" applyProtection="1">
      <alignment horizontal="center" vertical="center"/>
    </xf>
    <xf numFmtId="0" fontId="18" fillId="5" borderId="4" xfId="2" applyNumberFormat="1" applyFont="1" applyFill="1" applyBorder="1" applyAlignment="1" applyProtection="1">
      <alignment horizontal="center" vertical="center"/>
    </xf>
    <xf numFmtId="9" fontId="16" fillId="0" borderId="0" xfId="1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2" fontId="20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 applyProtection="1">
      <alignment horizontal="left" vertical="center" wrapText="1"/>
    </xf>
    <xf numFmtId="49" fontId="4" fillId="4" borderId="2" xfId="2" applyNumberFormat="1" applyFont="1" applyFill="1" applyBorder="1" applyAlignment="1" applyProtection="1">
      <alignment horizontal="left" vertical="center" wrapText="1"/>
    </xf>
    <xf numFmtId="49" fontId="4" fillId="4" borderId="5" xfId="2" applyNumberFormat="1" applyFont="1" applyFill="1" applyBorder="1" applyAlignment="1" applyProtection="1">
      <alignment horizontal="left" vertical="center" wrapText="1"/>
    </xf>
    <xf numFmtId="49" fontId="4" fillId="4" borderId="3" xfId="0" applyNumberFormat="1" applyFont="1" applyFill="1" applyBorder="1" applyAlignment="1">
      <alignment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49" fontId="4" fillId="4" borderId="11" xfId="0" applyNumberFormat="1" applyFont="1" applyFill="1" applyBorder="1" applyAlignment="1">
      <alignment vertical="center" wrapText="1"/>
    </xf>
    <xf numFmtId="49" fontId="4" fillId="4" borderId="12" xfId="0" applyNumberFormat="1" applyFont="1" applyFill="1" applyBorder="1" applyAlignment="1">
      <alignment vertical="center" wrapText="1"/>
    </xf>
    <xf numFmtId="49" fontId="4" fillId="4" borderId="9" xfId="0" applyNumberFormat="1" applyFont="1" applyFill="1" applyBorder="1" applyAlignment="1">
      <alignment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14" fillId="7" borderId="2" xfId="2" applyNumberFormat="1" applyFont="1" applyFill="1" applyBorder="1" applyAlignment="1" applyProtection="1">
      <alignment horizontal="left" vertical="center" wrapText="1"/>
    </xf>
    <xf numFmtId="49" fontId="14" fillId="7" borderId="5" xfId="2" applyNumberFormat="1" applyFont="1" applyFill="1" applyBorder="1" applyAlignment="1" applyProtection="1">
      <alignment horizontal="left" vertical="center" wrapText="1"/>
    </xf>
    <xf numFmtId="49" fontId="14" fillId="7" borderId="1" xfId="2" applyNumberFormat="1" applyFont="1" applyFill="1" applyBorder="1" applyAlignment="1" applyProtection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49" fontId="14" fillId="7" borderId="2" xfId="0" applyNumberFormat="1" applyFont="1" applyFill="1" applyBorder="1" applyAlignment="1">
      <alignment vertical="center" wrapText="1"/>
    </xf>
    <xf numFmtId="49" fontId="14" fillId="7" borderId="5" xfId="0" applyNumberFormat="1" applyFont="1" applyFill="1" applyBorder="1" applyAlignment="1">
      <alignment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4" fillId="7" borderId="7" xfId="0" applyNumberFormat="1" applyFont="1" applyFill="1" applyBorder="1" applyAlignment="1">
      <alignment horizontal="center" vertical="center" wrapText="1"/>
    </xf>
    <xf numFmtId="49" fontId="14" fillId="7" borderId="8" xfId="0" applyNumberFormat="1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49" fontId="14" fillId="7" borderId="11" xfId="0" applyNumberFormat="1" applyFont="1" applyFill="1" applyBorder="1" applyAlignment="1">
      <alignment vertical="center" wrapText="1"/>
    </xf>
    <xf numFmtId="49" fontId="14" fillId="7" borderId="9" xfId="0" applyNumberFormat="1" applyFont="1" applyFill="1" applyBorder="1" applyAlignment="1">
      <alignment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CC"/>
      <color rgb="FF19C3FF"/>
      <color rgb="FFCCFFCC"/>
      <color rgb="FF99FFCC"/>
      <color rgb="FFCC00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8567483</xdr:colOff>
      <xdr:row>0</xdr:row>
      <xdr:rowOff>179208</xdr:rowOff>
    </xdr:from>
    <xdr:to>
      <xdr:col>0</xdr:col>
      <xdr:colOff>9161956</xdr:colOff>
      <xdr:row>0</xdr:row>
      <xdr:rowOff>812485</xdr:rowOff>
    </xdr:to>
    <xdr:pic>
      <xdr:nvPicPr>
        <xdr:cNvPr id="2" name="Picture 2" descr="D:\Files from 26.08.2104\ICONIC\BA_Logos_png_Anna\BA_Logos_png_Anna\BA_Logo_RGB_whi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7483" y="179208"/>
          <a:ext cx="594473" cy="63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2325649</xdr:colOff>
      <xdr:row>0</xdr:row>
      <xdr:rowOff>553375</xdr:rowOff>
    </xdr:from>
    <xdr:to>
      <xdr:col>2</xdr:col>
      <xdr:colOff>3065445</xdr:colOff>
      <xdr:row>1</xdr:row>
      <xdr:rowOff>655951</xdr:rowOff>
    </xdr:to>
    <xdr:pic>
      <xdr:nvPicPr>
        <xdr:cNvPr id="3" name="Picture 2" descr="D:\Files from 26.08.2104\ICONIC\BA_Logos_png_Anna\BA_Logos_png_Anna\BA_Logo_RGB_whi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2899" y="553375"/>
          <a:ext cx="739796" cy="793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3551993</xdr:colOff>
      <xdr:row>0</xdr:row>
      <xdr:rowOff>529562</xdr:rowOff>
    </xdr:from>
    <xdr:to>
      <xdr:col>2</xdr:col>
      <xdr:colOff>4291789</xdr:colOff>
      <xdr:row>1</xdr:row>
      <xdr:rowOff>632138</xdr:rowOff>
    </xdr:to>
    <xdr:pic>
      <xdr:nvPicPr>
        <xdr:cNvPr id="2" name="Picture 2" descr="D:\Files from 26.08.2104\ICONIC\BA_Logos_png_Anna\BA_Logos_png_Anna\BA_Logo_RGB_white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3993" y="529562"/>
          <a:ext cx="739796" cy="793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2837617</xdr:colOff>
      <xdr:row>0</xdr:row>
      <xdr:rowOff>553376</xdr:rowOff>
    </xdr:from>
    <xdr:to>
      <xdr:col>2</xdr:col>
      <xdr:colOff>3577413</xdr:colOff>
      <xdr:row>1</xdr:row>
      <xdr:rowOff>655952</xdr:rowOff>
    </xdr:to>
    <xdr:pic>
      <xdr:nvPicPr>
        <xdr:cNvPr id="2" name="Picture 2" descr="D:\Files from 26.08.2104\ICONIC\BA_Logos_png_Anna\BA_Logos_png_Anna\BA_Logo_RGB_white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4867" y="553376"/>
          <a:ext cx="739796" cy="793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showWhiteSpace="0" zoomScale="73" zoomScaleNormal="73" zoomScaleSheetLayoutView="106" workbookViewId="0">
      <selection activeCell="D13" sqref="D13"/>
    </sheetView>
  </sheetViews>
  <sheetFormatPr defaultColWidth="6.5703125" defaultRowHeight="15" x14ac:dyDescent="0.25"/>
  <cols>
    <col min="1" max="1" width="138.140625" style="10" customWidth="1"/>
    <col min="2" max="7" width="6.5703125" style="2"/>
    <col min="8" max="16384" width="6.5703125" style="1"/>
  </cols>
  <sheetData>
    <row r="1" spans="1:7" ht="65.25" customHeight="1" x14ac:dyDescent="0.25">
      <c r="A1" s="26" t="s">
        <v>9</v>
      </c>
    </row>
    <row r="2" spans="1:7" ht="25.5" customHeight="1" x14ac:dyDescent="0.25">
      <c r="A2" s="27" t="s">
        <v>22</v>
      </c>
    </row>
    <row r="3" spans="1:7" ht="25.5" customHeight="1" x14ac:dyDescent="0.25">
      <c r="A3" s="28" t="s">
        <v>19</v>
      </c>
    </row>
    <row r="4" spans="1:7" ht="25.5" customHeight="1" x14ac:dyDescent="0.25">
      <c r="A4" s="27" t="s">
        <v>42</v>
      </c>
    </row>
    <row r="5" spans="1:7" ht="25.5" customHeight="1" x14ac:dyDescent="0.25">
      <c r="A5" s="27" t="s">
        <v>10</v>
      </c>
    </row>
    <row r="6" spans="1:7" ht="70.5" customHeight="1" x14ac:dyDescent="0.25">
      <c r="A6" s="27" t="s">
        <v>36</v>
      </c>
      <c r="B6" s="1"/>
      <c r="C6" s="1"/>
      <c r="D6" s="1"/>
      <c r="E6" s="1"/>
      <c r="F6" s="1"/>
      <c r="G6" s="1"/>
    </row>
    <row r="7" spans="1:7" ht="59.25" customHeight="1" x14ac:dyDescent="0.25">
      <c r="A7" s="27" t="s">
        <v>37</v>
      </c>
      <c r="B7" s="1"/>
      <c r="C7" s="1"/>
      <c r="D7" s="1"/>
      <c r="E7" s="1"/>
      <c r="F7" s="1"/>
      <c r="G7" s="1"/>
    </row>
    <row r="8" spans="1:7" ht="67.5" customHeight="1" x14ac:dyDescent="0.25">
      <c r="A8" s="27" t="s">
        <v>38</v>
      </c>
      <c r="B8" s="1"/>
      <c r="C8" s="1"/>
      <c r="D8" s="1"/>
      <c r="E8" s="1"/>
      <c r="F8" s="1"/>
      <c r="G8" s="1"/>
    </row>
    <row r="9" spans="1:7" ht="54" customHeight="1" x14ac:dyDescent="0.25">
      <c r="A9" s="27" t="s">
        <v>39</v>
      </c>
      <c r="B9" s="1"/>
      <c r="C9" s="1"/>
      <c r="D9" s="1"/>
      <c r="E9" s="1"/>
      <c r="F9" s="1"/>
      <c r="G9" s="1"/>
    </row>
    <row r="10" spans="1:7" s="6" customFormat="1" ht="25.5" customHeight="1" x14ac:dyDescent="0.25">
      <c r="A10" s="27" t="s">
        <v>40</v>
      </c>
    </row>
    <row r="11" spans="1:7" s="6" customFormat="1" ht="54.75" customHeight="1" x14ac:dyDescent="0.25">
      <c r="A11" s="27" t="s">
        <v>41</v>
      </c>
    </row>
  </sheetData>
  <pageMargins left="0.8203125" right="0.6015625" top="0.6640625" bottom="1" header="0.5" footer="0.5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="62" zoomScaleNormal="62" zoomScaleSheetLayoutView="40" zoomScalePageLayoutView="30" workbookViewId="0">
      <selection activeCell="A6" sqref="A6:B6"/>
    </sheetView>
  </sheetViews>
  <sheetFormatPr defaultColWidth="11.42578125" defaultRowHeight="15.75" x14ac:dyDescent="0.25"/>
  <cols>
    <col min="1" max="1" width="34.7109375" style="8" customWidth="1"/>
    <col min="2" max="2" width="35.28515625" style="8" customWidth="1"/>
    <col min="3" max="3" width="82.7109375" style="9" customWidth="1"/>
    <col min="4" max="4" width="11.42578125" style="2"/>
    <col min="5" max="16384" width="11.42578125" style="1"/>
  </cols>
  <sheetData>
    <row r="1" spans="1:4" ht="54" customHeight="1" x14ac:dyDescent="0.25">
      <c r="A1" s="67" t="s">
        <v>8</v>
      </c>
      <c r="B1" s="68"/>
      <c r="C1" s="69"/>
    </row>
    <row r="2" spans="1:4" ht="54" customHeight="1" x14ac:dyDescent="0.25">
      <c r="A2" s="70" t="s">
        <v>1</v>
      </c>
      <c r="B2" s="71"/>
      <c r="C2" s="72"/>
    </row>
    <row r="3" spans="1:4" ht="24.75" customHeight="1" x14ac:dyDescent="0.25">
      <c r="A3" s="73" t="s">
        <v>18</v>
      </c>
      <c r="B3" s="74"/>
      <c r="C3" s="12"/>
    </row>
    <row r="4" spans="1:4" ht="24.75" customHeight="1" x14ac:dyDescent="0.25">
      <c r="A4" s="57" t="s">
        <v>0</v>
      </c>
      <c r="B4" s="66"/>
      <c r="C4" s="13"/>
    </row>
    <row r="5" spans="1:4" ht="57" customHeight="1" x14ac:dyDescent="0.25">
      <c r="A5" s="57" t="s">
        <v>16</v>
      </c>
      <c r="B5" s="66"/>
      <c r="C5" s="14"/>
    </row>
    <row r="6" spans="1:4" s="3" customFormat="1" ht="24.75" customHeight="1" x14ac:dyDescent="0.25">
      <c r="A6" s="57" t="s">
        <v>32</v>
      </c>
      <c r="B6" s="66"/>
      <c r="C6" s="16"/>
    </row>
    <row r="7" spans="1:4" s="3" customFormat="1" ht="24.75" customHeight="1" x14ac:dyDescent="0.25">
      <c r="A7" s="57" t="s">
        <v>30</v>
      </c>
      <c r="B7" s="58"/>
      <c r="C7" s="17"/>
    </row>
    <row r="8" spans="1:4" ht="24.75" customHeight="1" x14ac:dyDescent="0.25">
      <c r="A8" s="57" t="s">
        <v>31</v>
      </c>
      <c r="B8" s="58"/>
      <c r="C8" s="17"/>
      <c r="D8" s="1"/>
    </row>
    <row r="9" spans="1:4" s="4" customFormat="1" ht="24.75" customHeight="1" x14ac:dyDescent="0.25">
      <c r="A9" s="57" t="s">
        <v>23</v>
      </c>
      <c r="B9" s="58"/>
      <c r="C9" s="15"/>
    </row>
    <row r="10" spans="1:4" ht="40.5" customHeight="1" x14ac:dyDescent="0.25">
      <c r="A10" s="59"/>
      <c r="B10" s="60"/>
      <c r="C10" s="30" t="s">
        <v>25</v>
      </c>
      <c r="D10" s="1"/>
    </row>
    <row r="11" spans="1:4" s="4" customFormat="1" ht="27" customHeight="1" x14ac:dyDescent="0.25">
      <c r="A11" s="61" t="s">
        <v>24</v>
      </c>
      <c r="B11" s="29" t="s">
        <v>6</v>
      </c>
      <c r="C11" s="11"/>
    </row>
    <row r="12" spans="1:4" ht="27" customHeight="1" x14ac:dyDescent="0.25">
      <c r="A12" s="62"/>
      <c r="B12" s="29" t="s">
        <v>2</v>
      </c>
      <c r="C12" s="11"/>
      <c r="D12" s="1"/>
    </row>
    <row r="13" spans="1:4" s="5" customFormat="1" ht="27" customHeight="1" x14ac:dyDescent="0.25">
      <c r="A13" s="62"/>
      <c r="B13" s="29" t="s">
        <v>3</v>
      </c>
      <c r="C13" s="11"/>
    </row>
    <row r="14" spans="1:4" s="6" customFormat="1" ht="27" customHeight="1" x14ac:dyDescent="0.25">
      <c r="A14" s="62"/>
      <c r="B14" s="29" t="s">
        <v>4</v>
      </c>
      <c r="C14" s="11"/>
    </row>
    <row r="15" spans="1:4" s="6" customFormat="1" ht="27" customHeight="1" x14ac:dyDescent="0.25">
      <c r="A15" s="62"/>
      <c r="B15" s="29" t="s">
        <v>5</v>
      </c>
      <c r="C15" s="11"/>
    </row>
    <row r="16" spans="1:4" s="3" customFormat="1" ht="27" customHeight="1" x14ac:dyDescent="0.25">
      <c r="A16" s="62"/>
      <c r="B16" s="29" t="s">
        <v>7</v>
      </c>
      <c r="C16" s="11"/>
    </row>
    <row r="17" spans="1:4" s="3" customFormat="1" ht="27" customHeight="1" x14ac:dyDescent="0.25">
      <c r="A17" s="62"/>
      <c r="B17" s="29" t="s">
        <v>11</v>
      </c>
      <c r="C17" s="11"/>
    </row>
    <row r="18" spans="1:4" s="3" customFormat="1" ht="27" customHeight="1" x14ac:dyDescent="0.25">
      <c r="A18" s="62"/>
      <c r="B18" s="29" t="s">
        <v>12</v>
      </c>
      <c r="C18" s="11"/>
    </row>
    <row r="19" spans="1:4" s="3" customFormat="1" ht="27" customHeight="1" x14ac:dyDescent="0.25">
      <c r="A19" s="62"/>
      <c r="B19" s="29" t="s">
        <v>13</v>
      </c>
      <c r="C19" s="11"/>
    </row>
    <row r="20" spans="1:4" s="6" customFormat="1" ht="27" customHeight="1" x14ac:dyDescent="0.25">
      <c r="A20" s="62"/>
      <c r="B20" s="29" t="s">
        <v>14</v>
      </c>
      <c r="C20" s="11"/>
    </row>
    <row r="21" spans="1:4" s="3" customFormat="1" ht="27" customHeight="1" x14ac:dyDescent="0.25">
      <c r="A21" s="63" t="s">
        <v>26</v>
      </c>
      <c r="B21" s="63"/>
      <c r="C21" s="32" t="e">
        <f>AVERAGE(C11:C20)</f>
        <v>#DIV/0!</v>
      </c>
    </row>
    <row r="22" spans="1:4" s="3" customFormat="1" ht="27" customHeight="1" thickBot="1" x14ac:dyDescent="0.3">
      <c r="A22" s="64" t="s">
        <v>27</v>
      </c>
      <c r="B22" s="65"/>
      <c r="C22" s="33" t="e">
        <f>STDEV(C11:C20)</f>
        <v>#DIV/0!</v>
      </c>
    </row>
    <row r="23" spans="1:4" s="3" customFormat="1" ht="27" customHeight="1" thickBot="1" x14ac:dyDescent="0.3">
      <c r="A23" s="63" t="s">
        <v>15</v>
      </c>
      <c r="B23" s="63"/>
      <c r="C23" s="34" t="e">
        <f>C22/C21</f>
        <v>#DIV/0!</v>
      </c>
    </row>
    <row r="24" spans="1:4" s="7" customFormat="1" ht="48" customHeight="1" x14ac:dyDescent="0.25">
      <c r="A24" s="63" t="s">
        <v>33</v>
      </c>
      <c r="B24" s="63"/>
      <c r="C24" s="35" t="e">
        <f>C21*3.33</f>
        <v>#DIV/0!</v>
      </c>
    </row>
    <row r="25" spans="1:4" s="3" customFormat="1" ht="27.75" customHeight="1" x14ac:dyDescent="0.25">
      <c r="A25" s="56"/>
      <c r="B25" s="56"/>
      <c r="C25" s="56"/>
    </row>
    <row r="26" spans="1:4" s="6" customFormat="1" ht="40.5" customHeight="1" x14ac:dyDescent="0.25">
      <c r="A26" s="8"/>
      <c r="B26" s="8"/>
      <c r="C26" s="9"/>
    </row>
    <row r="27" spans="1:4" ht="30.75" customHeight="1" x14ac:dyDescent="0.25">
      <c r="D27" s="1"/>
    </row>
    <row r="28" spans="1:4" ht="16.5" customHeight="1" x14ac:dyDescent="0.25">
      <c r="D28" s="1"/>
    </row>
    <row r="29" spans="1:4" x14ac:dyDescent="0.25">
      <c r="D29" s="1"/>
    </row>
    <row r="30" spans="1:4" x14ac:dyDescent="0.25">
      <c r="D30" s="1"/>
    </row>
    <row r="31" spans="1:4" x14ac:dyDescent="0.25">
      <c r="D31" s="1"/>
    </row>
    <row r="32" spans="1:4" x14ac:dyDescent="0.25">
      <c r="D32" s="1"/>
    </row>
    <row r="33" spans="4:4" x14ac:dyDescent="0.25">
      <c r="D33" s="1"/>
    </row>
  </sheetData>
  <mergeCells count="16">
    <mergeCell ref="A6:B6"/>
    <mergeCell ref="A1:C1"/>
    <mergeCell ref="A2:C2"/>
    <mergeCell ref="A3:B3"/>
    <mergeCell ref="A4:B4"/>
    <mergeCell ref="A5:B5"/>
    <mergeCell ref="A25:C25"/>
    <mergeCell ref="A7:B7"/>
    <mergeCell ref="A10:B10"/>
    <mergeCell ref="A11:A20"/>
    <mergeCell ref="A21:B21"/>
    <mergeCell ref="A22:B22"/>
    <mergeCell ref="A23:B23"/>
    <mergeCell ref="A24:B24"/>
    <mergeCell ref="A8:B8"/>
    <mergeCell ref="A9:B9"/>
  </mergeCells>
  <pageMargins left="0.8203125" right="0.6015625" top="0.6640625" bottom="1" header="0.5" footer="0.5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3"/>
  <sheetViews>
    <sheetView zoomScale="44" zoomScaleNormal="44" zoomScaleSheetLayoutView="40" zoomScalePageLayoutView="30" workbookViewId="0">
      <selection activeCell="O14" sqref="O14"/>
    </sheetView>
  </sheetViews>
  <sheetFormatPr defaultColWidth="11.42578125" defaultRowHeight="17.25" x14ac:dyDescent="0.3"/>
  <cols>
    <col min="1" max="1" width="34.7109375" style="54" customWidth="1"/>
    <col min="2" max="2" width="40.140625" style="54" customWidth="1"/>
    <col min="3" max="3" width="67" style="55" customWidth="1"/>
    <col min="4" max="4" width="11.42578125" style="36"/>
    <col min="5" max="16384" width="11.42578125" style="37"/>
  </cols>
  <sheetData>
    <row r="1" spans="1:4" ht="54" customHeight="1" x14ac:dyDescent="0.3">
      <c r="A1" s="87" t="s">
        <v>8</v>
      </c>
      <c r="B1" s="88"/>
      <c r="C1" s="89"/>
    </row>
    <row r="2" spans="1:4" ht="54" customHeight="1" x14ac:dyDescent="0.3">
      <c r="A2" s="90" t="s">
        <v>1</v>
      </c>
      <c r="B2" s="91"/>
      <c r="C2" s="92"/>
    </row>
    <row r="3" spans="1:4" ht="49.5" customHeight="1" x14ac:dyDescent="0.3">
      <c r="A3" s="93" t="s">
        <v>18</v>
      </c>
      <c r="B3" s="94"/>
      <c r="C3" s="38"/>
    </row>
    <row r="4" spans="1:4" ht="49.5" customHeight="1" x14ac:dyDescent="0.3">
      <c r="A4" s="81" t="s">
        <v>0</v>
      </c>
      <c r="B4" s="82"/>
      <c r="C4" s="39"/>
    </row>
    <row r="5" spans="1:4" ht="49.5" customHeight="1" x14ac:dyDescent="0.3">
      <c r="A5" s="81" t="s">
        <v>16</v>
      </c>
      <c r="B5" s="82"/>
      <c r="C5" s="38"/>
    </row>
    <row r="6" spans="1:4" s="41" customFormat="1" ht="49.5" customHeight="1" x14ac:dyDescent="0.25">
      <c r="A6" s="81" t="s">
        <v>32</v>
      </c>
      <c r="B6" s="82"/>
      <c r="C6" s="40"/>
    </row>
    <row r="7" spans="1:4" s="41" customFormat="1" ht="49.5" customHeight="1" x14ac:dyDescent="0.25">
      <c r="A7" s="81" t="s">
        <v>30</v>
      </c>
      <c r="B7" s="82"/>
      <c r="C7" s="38"/>
    </row>
    <row r="8" spans="1:4" ht="49.5" customHeight="1" x14ac:dyDescent="0.3">
      <c r="A8" s="81" t="s">
        <v>31</v>
      </c>
      <c r="B8" s="82"/>
      <c r="C8" s="38"/>
      <c r="D8" s="37"/>
    </row>
    <row r="9" spans="1:4" s="43" customFormat="1" ht="49.5" customHeight="1" x14ac:dyDescent="0.3">
      <c r="A9" s="81" t="s">
        <v>23</v>
      </c>
      <c r="B9" s="82"/>
      <c r="C9" s="42"/>
    </row>
    <row r="10" spans="1:4" ht="49.5" customHeight="1" x14ac:dyDescent="0.3">
      <c r="A10" s="83"/>
      <c r="B10" s="84"/>
      <c r="C10" s="44" t="s">
        <v>25</v>
      </c>
      <c r="D10" s="37"/>
    </row>
    <row r="11" spans="1:4" s="43" customFormat="1" ht="49.5" customHeight="1" x14ac:dyDescent="0.3">
      <c r="A11" s="85" t="s">
        <v>24</v>
      </c>
      <c r="B11" s="45" t="s">
        <v>6</v>
      </c>
      <c r="C11" s="46"/>
    </row>
    <row r="12" spans="1:4" ht="49.5" customHeight="1" x14ac:dyDescent="0.3">
      <c r="A12" s="86"/>
      <c r="B12" s="45" t="s">
        <v>2</v>
      </c>
      <c r="C12" s="46"/>
      <c r="D12" s="37"/>
    </row>
    <row r="13" spans="1:4" s="47" customFormat="1" ht="49.5" customHeight="1" x14ac:dyDescent="0.25">
      <c r="A13" s="86"/>
      <c r="B13" s="45" t="s">
        <v>3</v>
      </c>
      <c r="C13" s="46"/>
    </row>
    <row r="14" spans="1:4" s="48" customFormat="1" ht="49.5" customHeight="1" x14ac:dyDescent="0.25">
      <c r="A14" s="86"/>
      <c r="B14" s="45" t="s">
        <v>4</v>
      </c>
      <c r="C14" s="46"/>
    </row>
    <row r="15" spans="1:4" s="48" customFormat="1" ht="49.5" customHeight="1" x14ac:dyDescent="0.25">
      <c r="A15" s="86"/>
      <c r="B15" s="45" t="s">
        <v>5</v>
      </c>
      <c r="C15" s="46"/>
    </row>
    <row r="16" spans="1:4" s="41" customFormat="1" ht="49.5" customHeight="1" x14ac:dyDescent="0.25">
      <c r="A16" s="86"/>
      <c r="B16" s="45" t="s">
        <v>7</v>
      </c>
      <c r="C16" s="46"/>
    </row>
    <row r="17" spans="1:4" s="41" customFormat="1" ht="49.5" customHeight="1" x14ac:dyDescent="0.25">
      <c r="A17" s="86"/>
      <c r="B17" s="45" t="s">
        <v>11</v>
      </c>
      <c r="C17" s="46"/>
    </row>
    <row r="18" spans="1:4" s="41" customFormat="1" ht="49.5" customHeight="1" x14ac:dyDescent="0.25">
      <c r="A18" s="86"/>
      <c r="B18" s="45" t="s">
        <v>12</v>
      </c>
      <c r="C18" s="46"/>
    </row>
    <row r="19" spans="1:4" s="41" customFormat="1" ht="49.5" customHeight="1" x14ac:dyDescent="0.25">
      <c r="A19" s="86"/>
      <c r="B19" s="45" t="s">
        <v>13</v>
      </c>
      <c r="C19" s="46"/>
    </row>
    <row r="20" spans="1:4" s="48" customFormat="1" ht="49.5" customHeight="1" x14ac:dyDescent="0.25">
      <c r="A20" s="86"/>
      <c r="B20" s="45" t="s">
        <v>14</v>
      </c>
      <c r="C20" s="46"/>
    </row>
    <row r="21" spans="1:4" s="41" customFormat="1" ht="49.5" customHeight="1" x14ac:dyDescent="0.25">
      <c r="A21" s="79" t="s">
        <v>26</v>
      </c>
      <c r="B21" s="79"/>
      <c r="C21" s="49"/>
    </row>
    <row r="22" spans="1:4" s="41" customFormat="1" ht="49.5" customHeight="1" thickBot="1" x14ac:dyDescent="0.3">
      <c r="A22" s="77" t="s">
        <v>27</v>
      </c>
      <c r="B22" s="78"/>
      <c r="C22" s="50"/>
    </row>
    <row r="23" spans="1:4" s="41" customFormat="1" ht="49.5" customHeight="1" thickBot="1" x14ac:dyDescent="0.3">
      <c r="A23" s="79" t="s">
        <v>15</v>
      </c>
      <c r="B23" s="79"/>
      <c r="C23" s="51"/>
    </row>
    <row r="24" spans="1:4" s="53" customFormat="1" ht="73.5" customHeight="1" x14ac:dyDescent="0.25">
      <c r="A24" s="79" t="s">
        <v>34</v>
      </c>
      <c r="B24" s="79"/>
      <c r="C24" s="52"/>
    </row>
    <row r="25" spans="1:4" s="41" customFormat="1" ht="27.75" customHeight="1" x14ac:dyDescent="0.25">
      <c r="A25" s="80"/>
      <c r="B25" s="80"/>
      <c r="C25" s="80"/>
    </row>
    <row r="26" spans="1:4" s="48" customFormat="1" ht="40.5" customHeight="1" x14ac:dyDescent="0.25">
      <c r="A26" s="54"/>
      <c r="B26" s="54"/>
      <c r="C26" s="55"/>
    </row>
    <row r="27" spans="1:4" ht="30.75" customHeight="1" x14ac:dyDescent="0.3">
      <c r="D27" s="37"/>
    </row>
    <row r="28" spans="1:4" ht="16.5" customHeight="1" x14ac:dyDescent="0.3">
      <c r="D28" s="37"/>
    </row>
    <row r="29" spans="1:4" x14ac:dyDescent="0.3">
      <c r="D29" s="37"/>
    </row>
    <row r="30" spans="1:4" x14ac:dyDescent="0.3">
      <c r="D30" s="37"/>
    </row>
    <row r="31" spans="1:4" x14ac:dyDescent="0.3">
      <c r="D31" s="37"/>
    </row>
    <row r="32" spans="1:4" x14ac:dyDescent="0.3">
      <c r="D32" s="37"/>
    </row>
    <row r="33" spans="4:4" x14ac:dyDescent="0.3">
      <c r="D33" s="37"/>
    </row>
  </sheetData>
  <mergeCells count="16">
    <mergeCell ref="A6:B6"/>
    <mergeCell ref="A1:C1"/>
    <mergeCell ref="A2:C2"/>
    <mergeCell ref="A3:B3"/>
    <mergeCell ref="A4:B4"/>
    <mergeCell ref="A5:B5"/>
    <mergeCell ref="A22:B22"/>
    <mergeCell ref="A23:B23"/>
    <mergeCell ref="A24:B24"/>
    <mergeCell ref="A25:C25"/>
    <mergeCell ref="A7:B7"/>
    <mergeCell ref="A8:B8"/>
    <mergeCell ref="A9:B9"/>
    <mergeCell ref="A10:B10"/>
    <mergeCell ref="A11:A20"/>
    <mergeCell ref="A21:B21"/>
  </mergeCells>
  <pageMargins left="0.8203125" right="0.6015625" top="0.6640625" bottom="1" header="0.5" footer="0.5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zoomScale="64" zoomScaleNormal="64" zoomScaleSheetLayoutView="40" zoomScalePageLayoutView="30" workbookViewId="0">
      <selection activeCell="C9" sqref="C9"/>
    </sheetView>
  </sheetViews>
  <sheetFormatPr defaultColWidth="11.42578125" defaultRowHeight="15.75" x14ac:dyDescent="0.25"/>
  <cols>
    <col min="1" max="1" width="34.7109375" style="8" customWidth="1"/>
    <col min="2" max="2" width="35.28515625" style="8" customWidth="1"/>
    <col min="3" max="3" width="54.140625" style="19" customWidth="1"/>
    <col min="4" max="4" width="11.42578125" style="2"/>
    <col min="5" max="16384" width="11.42578125" style="1"/>
  </cols>
  <sheetData>
    <row r="1" spans="1:4" ht="54" customHeight="1" x14ac:dyDescent="0.25">
      <c r="A1" s="67" t="s">
        <v>8</v>
      </c>
      <c r="B1" s="68"/>
      <c r="C1" s="69"/>
    </row>
    <row r="2" spans="1:4" ht="54" customHeight="1" x14ac:dyDescent="0.25">
      <c r="A2" s="70" t="s">
        <v>1</v>
      </c>
      <c r="B2" s="71"/>
      <c r="C2" s="72"/>
    </row>
    <row r="3" spans="1:4" ht="23.25" customHeight="1" x14ac:dyDescent="0.25">
      <c r="A3" s="73" t="s">
        <v>18</v>
      </c>
      <c r="B3" s="75"/>
      <c r="C3" s="23" t="s">
        <v>20</v>
      </c>
      <c r="D3" s="1"/>
    </row>
    <row r="4" spans="1:4" ht="23.25" customHeight="1" x14ac:dyDescent="0.25">
      <c r="A4" s="57" t="s">
        <v>0</v>
      </c>
      <c r="B4" s="58"/>
      <c r="C4" s="24">
        <v>41922</v>
      </c>
      <c r="D4" s="1"/>
    </row>
    <row r="5" spans="1:4" ht="63.75" customHeight="1" x14ac:dyDescent="0.25">
      <c r="A5" s="57" t="s">
        <v>16</v>
      </c>
      <c r="B5" s="58"/>
      <c r="C5" s="23" t="s">
        <v>28</v>
      </c>
      <c r="D5" s="1"/>
    </row>
    <row r="6" spans="1:4" s="3" customFormat="1" ht="26.25" customHeight="1" x14ac:dyDescent="0.25">
      <c r="A6" s="57" t="s">
        <v>32</v>
      </c>
      <c r="B6" s="66"/>
      <c r="C6" s="23" t="s">
        <v>35</v>
      </c>
    </row>
    <row r="7" spans="1:4" s="3" customFormat="1" ht="26.25" customHeight="1" x14ac:dyDescent="0.25">
      <c r="A7" s="57" t="s">
        <v>30</v>
      </c>
      <c r="B7" s="58"/>
      <c r="C7" s="23" t="s">
        <v>29</v>
      </c>
    </row>
    <row r="8" spans="1:4" ht="26.25" customHeight="1" x14ac:dyDescent="0.25">
      <c r="A8" s="57" t="s">
        <v>31</v>
      </c>
      <c r="B8" s="58"/>
      <c r="C8" s="23" t="s">
        <v>21</v>
      </c>
      <c r="D8" s="1"/>
    </row>
    <row r="9" spans="1:4" s="4" customFormat="1" ht="26.25" customHeight="1" x14ac:dyDescent="0.25">
      <c r="A9" s="57" t="s">
        <v>23</v>
      </c>
      <c r="B9" s="58"/>
      <c r="C9" s="23" t="s">
        <v>17</v>
      </c>
    </row>
    <row r="10" spans="1:4" ht="40.5" customHeight="1" x14ac:dyDescent="0.25">
      <c r="A10" s="59"/>
      <c r="B10" s="76"/>
      <c r="C10" s="30" t="s">
        <v>25</v>
      </c>
      <c r="D10" s="1"/>
    </row>
    <row r="11" spans="1:4" s="4" customFormat="1" ht="27" customHeight="1" x14ac:dyDescent="0.25">
      <c r="A11" s="61" t="s">
        <v>24</v>
      </c>
      <c r="B11" s="31" t="s">
        <v>6</v>
      </c>
      <c r="C11" s="18">
        <v>15.22</v>
      </c>
    </row>
    <row r="12" spans="1:4" ht="27" customHeight="1" x14ac:dyDescent="0.25">
      <c r="A12" s="62"/>
      <c r="B12" s="31" t="s">
        <v>2</v>
      </c>
      <c r="C12" s="18">
        <v>14.88</v>
      </c>
      <c r="D12" s="1"/>
    </row>
    <row r="13" spans="1:4" s="5" customFormat="1" ht="27" customHeight="1" x14ac:dyDescent="0.25">
      <c r="A13" s="62"/>
      <c r="B13" s="31" t="s">
        <v>3</v>
      </c>
      <c r="C13" s="18">
        <v>15.8</v>
      </c>
    </row>
    <row r="14" spans="1:4" s="6" customFormat="1" ht="27" customHeight="1" x14ac:dyDescent="0.25">
      <c r="A14" s="62"/>
      <c r="B14" s="31" t="s">
        <v>4</v>
      </c>
      <c r="C14" s="18">
        <v>14.26</v>
      </c>
    </row>
    <row r="15" spans="1:4" s="6" customFormat="1" ht="27" customHeight="1" x14ac:dyDescent="0.25">
      <c r="A15" s="62"/>
      <c r="B15" s="31" t="s">
        <v>5</v>
      </c>
      <c r="C15" s="18">
        <v>15.02</v>
      </c>
    </row>
    <row r="16" spans="1:4" s="3" customFormat="1" ht="27" customHeight="1" x14ac:dyDescent="0.25">
      <c r="A16" s="62"/>
      <c r="B16" s="31" t="s">
        <v>7</v>
      </c>
      <c r="C16" s="18">
        <v>14.5</v>
      </c>
    </row>
    <row r="17" spans="1:4" s="3" customFormat="1" ht="27" customHeight="1" x14ac:dyDescent="0.25">
      <c r="A17" s="62"/>
      <c r="B17" s="31" t="s">
        <v>11</v>
      </c>
      <c r="C17" s="18">
        <v>16.010000000000002</v>
      </c>
    </row>
    <row r="18" spans="1:4" s="3" customFormat="1" ht="27" customHeight="1" x14ac:dyDescent="0.25">
      <c r="A18" s="62"/>
      <c r="B18" s="31" t="s">
        <v>12</v>
      </c>
      <c r="C18" s="18">
        <v>14.55</v>
      </c>
    </row>
    <row r="19" spans="1:4" s="3" customFormat="1" ht="27" customHeight="1" x14ac:dyDescent="0.25">
      <c r="A19" s="62"/>
      <c r="B19" s="31" t="s">
        <v>13</v>
      </c>
      <c r="C19" s="18">
        <v>14.02</v>
      </c>
    </row>
    <row r="20" spans="1:4" s="6" customFormat="1" ht="27" customHeight="1" x14ac:dyDescent="0.25">
      <c r="A20" s="62"/>
      <c r="B20" s="31" t="s">
        <v>14</v>
      </c>
      <c r="C20" s="18">
        <v>15.11</v>
      </c>
    </row>
    <row r="21" spans="1:4" s="3" customFormat="1" ht="27" customHeight="1" x14ac:dyDescent="0.25">
      <c r="A21" s="63" t="s">
        <v>26</v>
      </c>
      <c r="B21" s="64"/>
      <c r="C21" s="20">
        <f>AVERAGE(C11:C20)</f>
        <v>14.937000000000001</v>
      </c>
    </row>
    <row r="22" spans="1:4" s="3" customFormat="1" ht="27" customHeight="1" thickBot="1" x14ac:dyDescent="0.3">
      <c r="A22" s="64" t="s">
        <v>27</v>
      </c>
      <c r="B22" s="65"/>
      <c r="C22" s="21">
        <f>STDEV(C11:C20)</f>
        <v>0.63737395268049368</v>
      </c>
    </row>
    <row r="23" spans="1:4" s="3" customFormat="1" ht="27" customHeight="1" thickBot="1" x14ac:dyDescent="0.3">
      <c r="A23" s="63" t="s">
        <v>15</v>
      </c>
      <c r="B23" s="64"/>
      <c r="C23" s="25">
        <f>C22/C21</f>
        <v>4.2670814265280417E-2</v>
      </c>
    </row>
    <row r="24" spans="1:4" s="7" customFormat="1" ht="48" customHeight="1" x14ac:dyDescent="0.25">
      <c r="A24" s="63" t="s">
        <v>33</v>
      </c>
      <c r="B24" s="64"/>
      <c r="C24" s="22">
        <f>C21*3.33</f>
        <v>49.740210000000005</v>
      </c>
    </row>
    <row r="25" spans="1:4" s="3" customFormat="1" ht="27.75" customHeight="1" x14ac:dyDescent="0.25">
      <c r="A25" s="56"/>
      <c r="B25" s="56"/>
      <c r="C25" s="56"/>
    </row>
    <row r="26" spans="1:4" s="6" customFormat="1" ht="40.5" customHeight="1" x14ac:dyDescent="0.25">
      <c r="A26" s="8"/>
      <c r="B26" s="8"/>
      <c r="C26" s="19"/>
    </row>
    <row r="27" spans="1:4" ht="30.75" customHeight="1" x14ac:dyDescent="0.25">
      <c r="D27" s="1"/>
    </row>
    <row r="28" spans="1:4" ht="16.5" customHeight="1" x14ac:dyDescent="0.25">
      <c r="D28" s="1"/>
    </row>
    <row r="29" spans="1:4" x14ac:dyDescent="0.25">
      <c r="D29" s="1"/>
    </row>
    <row r="30" spans="1:4" x14ac:dyDescent="0.25">
      <c r="D30" s="1"/>
    </row>
    <row r="31" spans="1:4" x14ac:dyDescent="0.25">
      <c r="D31" s="1"/>
    </row>
    <row r="32" spans="1:4" x14ac:dyDescent="0.25">
      <c r="D32" s="1"/>
    </row>
    <row r="33" spans="4:4" x14ac:dyDescent="0.25">
      <c r="D33" s="1"/>
    </row>
  </sheetData>
  <mergeCells count="16">
    <mergeCell ref="A22:B22"/>
    <mergeCell ref="A23:B23"/>
    <mergeCell ref="A24:B24"/>
    <mergeCell ref="A25:C25"/>
    <mergeCell ref="A7:B7"/>
    <mergeCell ref="A8:B8"/>
    <mergeCell ref="A9:B9"/>
    <mergeCell ref="A10:B10"/>
    <mergeCell ref="A11:A20"/>
    <mergeCell ref="A21:B21"/>
    <mergeCell ref="A6:B6"/>
    <mergeCell ref="A1:C1"/>
    <mergeCell ref="A2:C2"/>
    <mergeCell ref="A3:B3"/>
    <mergeCell ref="A4:B4"/>
    <mergeCell ref="A5:B5"/>
  </mergeCells>
  <pageMargins left="0.8203125" right="0.6015625" top="0.6640625" bottom="1" header="0.5" footer="0.5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Enter data here</vt:lpstr>
      <vt:lpstr>Print version</vt:lpstr>
      <vt:lpstr>EXAMPLE</vt:lpstr>
      <vt:lpstr>'Enter data here'!Print_Area</vt:lpstr>
      <vt:lpstr>EXAMPLE!Print_Area</vt:lpstr>
      <vt:lpstr>Instructions!Print_Area</vt:lpstr>
      <vt:lpstr>'Print version'!Print_Area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Meltendorf</dc:creator>
  <cp:lastModifiedBy>Anna Zhenchuk</cp:lastModifiedBy>
  <cp:lastPrinted>2015-04-16T10:30:06Z</cp:lastPrinted>
  <dcterms:created xsi:type="dcterms:W3CDTF">2013-02-22T16:59:37Z</dcterms:created>
  <dcterms:modified xsi:type="dcterms:W3CDTF">2023-03-29T16:58:00Z</dcterms:modified>
</cp:coreProperties>
</file>